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uverture" sheetId="1" state="visible" r:id="rId3"/>
    <sheet name="Exemple" sheetId="2" state="visible" r:id="rId4"/>
    <sheet name="Votre Entreprise" sheetId="3" state="visible" r:id="rId5"/>
    <sheet name="Notes &amp; Définitions" sheetId="4" state="visible" r:id="rId6"/>
    <sheet name="Classification IAS 7" sheetId="5" state="visible" r:id="rId7"/>
    <sheet name="Consolidation du groupe" sheetId="6" state="visible" r:id="rId8"/>
    <sheet name="Rapprochement dette nette" sheetId="7" state="visible" r:id="rId9"/>
    <sheet name="Méthode directe" sheetId="8" state="visible" r:id="rId10"/>
    <sheet name="Trésorerie &amp; acquisitions" sheetId="9" state="visible" r:id="rId11"/>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<sst xmlns="http://schemas.openxmlformats.org/spreadsheetml/2006/main" count="343" uniqueCount="221">
  <si>
    <t xml:space="preserve">BARATELLI INSTITUTE  |  MENTORING AT SCALE  |  SÉRIE FOUNDATIONS</t>
  </si>
  <si>
    <t xml:space="preserve">Tableau des flux de trésorerie — schéma de calcul (IFRS / IAS 7)</t>
  </si>
  <si>
    <t xml:space="preserve">Construis le tableau des flux de trésorerie selon la méthode indirecte à partir du bilan.</t>
  </si>
  <si>
    <t xml:space="preserve">Comment utiliser ce classeur</t>
  </si>
  <si>
    <t xml:space="preserve">1.  Ouvre l'onglet Exemple. Il démontre le modèle avec un bilan résolu. La colonne B est la réponse «Montant» — lis le tableau des flux selon la méthode indirecte de haut en bas dans cette seule colonne. Les colonnes à partir de C montrent de quel compte du bilan chaque ligne provient.</t>
  </si>
  <si>
    <t xml:space="preserve">2.  Ouvre Votre Entreprise. Saisis ton bilan de l'exercice précédent et de l'exercice en cours dans les cellules jaunes — Y COMPRIS les trois comptes de contrepartie (Dépréciation, Amortissements cumulés, Amortissements cumulés des incorporels) en nombres NÉGATIFS. La seule entrée du compte de résultat est le Résultat de la période. Tout le reste se recalcule.</t>
  </si>
  <si>
    <t xml:space="preserve">3.  La ligne Variation en haut du bilan montre l'exercice en cours moins le précédent. La ligne Contrôle au bas du tableau des flux affiche zéro dans chaque colonne lorsque ta construction s'équilibre.</t>
  </si>
  <si>
    <t xml:space="preserve">4.  Si une cellule de Contrôle devient rouge, il existe un mouvement de bilan non affecté. C'est le diagnostic — une ligne manquante dans ton tableau des flux.</t>
  </si>
  <si>
    <t xml:space="preserve">5.  Lis l'onglet Notes &amp; Définitions pour les règles de signe (actif en hausse = emploi de trésorerie ; passif en hausse = source de trésorerie), l'explication de la séparation brut/contrepartie et le sens de chaque ligne en langage simple.</t>
  </si>
  <si>
    <t xml:space="preserve">6.  Complément de la référence gratuite «Baratelli Foundations: Financial Statement Analysis Reference». Voir l'onglet Notes pour les choix de classement IAS 7 qui diffèrent des US GAAP.</t>
  </si>
  <si>
    <t xml:space="preserve">Reporting groupe:</t>
  </si>
  <si>
    <t xml:space="preserve">saisissez les montants dans votre monnaie fonctionnelle locale — la société mère consolide et gère la conversion de change. La présentation est identique dans toutes les éditions linguistiques, de sorte que les remontées se comparent et se consolident proprement.</t>
  </si>
  <si>
    <t xml:space="preserve">Ressources complémentaires</t>
  </si>
  <si>
    <t xml:space="preserve">À combiner avec :  Baratelli Foundations: Financial Statement Analysis Reference  (PDF gratuit)</t>
  </si>
  <si>
    <t xml:space="preserve">Étape suivante :  Baratelli CFO &amp; Controller's Guide  (payant)</t>
  </si>
  <si>
    <t xml:space="preserve">USAGE ÉDUCATIF UNIQUEMENT</t>
  </si>
  <si>
    <t xml:space="preserve">Ce classeur est publié à des fins éducatives uniquement. Il ne constitue pas un conseil comptable, d'audit, fiscal, juridique ou en investissement et ne crée aucune relation professionnelle. La mécanique présentée suit les IFRS / IAS 7 ; les normes applicables et ta situation prévalent. Consulte un professionnel qualifié pour ton cas.</t>
  </si>
  <si>
    <t xml:space="preserve">Exemple — Démonstration de l'équilibre</t>
  </si>
  <si>
    <t xml:space="preserve">ÉTAT DE LA SITUATION FINANCIÈRE  (en milliers)</t>
  </si>
  <si>
    <t xml:space="preserve">Compte</t>
  </si>
  <si>
    <t xml:space="preserve">Trésorerie</t>
  </si>
  <si>
    <t xml:space="preserve">Créances clients (brut)</t>
  </si>
  <si>
    <t xml:space="preserve">Dépréciation (ECL)</t>
  </si>
  <si>
    <t xml:space="preserve">Stocks</t>
  </si>
  <si>
    <t xml:space="preserve">Charges constatées d'avance</t>
  </si>
  <si>
    <t xml:space="preserve">Immobilisations corporelles (brut)</t>
  </si>
  <si>
    <t xml:space="preserve">Amortissements cumulés</t>
  </si>
  <si>
    <t xml:space="preserve">Goodwill</t>
  </si>
  <si>
    <t xml:space="preserve">Immobilisations incorporelles (brut)</t>
  </si>
  <si>
    <t xml:space="preserve">Amortissements cumulés (incorp.)</t>
  </si>
  <si>
    <t xml:space="preserve">Impôts différés</t>
  </si>
  <si>
    <t xml:space="preserve">Total de l'actif</t>
  </si>
  <si>
    <t xml:space="preserve">Dettes fournisseurs</t>
  </si>
  <si>
    <t xml:space="preserve">Charges à payer</t>
  </si>
  <si>
    <t xml:space="preserve">Part courante de la dette LT</t>
  </si>
  <si>
    <t xml:space="preserve">Dette à long terme</t>
  </si>
  <si>
    <t xml:space="preserve">Capital social</t>
  </si>
  <si>
    <t xml:space="preserve">Primes d'émission</t>
  </si>
  <si>
    <t xml:space="preserve">Actions propres</t>
  </si>
  <si>
    <t xml:space="preserve">Résultats non distribués</t>
  </si>
  <si>
    <t xml:space="preserve">Total passif et capitaux propres</t>
  </si>
  <si>
    <t xml:space="preserve">Contrôle</t>
  </si>
  <si>
    <t xml:space="preserve">Exercice précédent</t>
  </si>
  <si>
    <t xml:space="preserve">Exercice en cours</t>
  </si>
  <si>
    <t xml:space="preserve">Variation (Cours − Préc.)</t>
  </si>
  <si>
    <t xml:space="preserve">TABLEAU DES FLUX DE TRÉSORERIE — MÉTHODE INDIRECTE  (en milliers)</t>
  </si>
  <si>
    <t xml:space="preserve">Poste du tableau des flux</t>
  </si>
  <si>
    <t xml:space="preserve">Montant</t>
  </si>
  <si>
    <t xml:space="preserve">Flux de trésorerie d'exploitation</t>
  </si>
  <si>
    <t xml:space="preserve">Résultat de la période</t>
  </si>
  <si>
    <t xml:space="preserve">Amortissements (corporels)</t>
  </si>
  <si>
    <t xml:space="preserve">Amortissements des incorporels</t>
  </si>
  <si>
    <t xml:space="preserve">Dépréciation des créances (ECL)</t>
  </si>
  <si>
    <t xml:space="preserve">Dépréciation du goodwill</t>
  </si>
  <si>
    <t xml:space="preserve">Variation des créances clients</t>
  </si>
  <si>
    <t xml:space="preserve">Variation des stocks</t>
  </si>
  <si>
    <t xml:space="preserve">Variation des charges constatées d'avance</t>
  </si>
  <si>
    <t xml:space="preserve">Variation des impôts différés</t>
  </si>
  <si>
    <t xml:space="preserve">Variation des dettes fournisseurs</t>
  </si>
  <si>
    <t xml:space="preserve">Variation des charges à payer</t>
  </si>
  <si>
    <t xml:space="preserve">Flux d'exploitation (FTE)</t>
  </si>
  <si>
    <t xml:space="preserve">Flux de trésorerie d'investissement</t>
  </si>
  <si>
    <t xml:space="preserve">Acquisition d'immobilisations corporelles</t>
  </si>
  <si>
    <t xml:space="preserve">Acquisition d'immobilisations incorporelles</t>
  </si>
  <si>
    <t xml:space="preserve">Flux d'investissement (FTI)</t>
  </si>
  <si>
    <t xml:space="preserve">Flux de trésorerie de financement</t>
  </si>
  <si>
    <t xml:space="preserve">Emprunts nets</t>
  </si>
  <si>
    <t xml:space="preserve">Émission d'actions</t>
  </si>
  <si>
    <t xml:space="preserve">Rachat d'actions propres</t>
  </si>
  <si>
    <t xml:space="preserve">Flux de financement (FTF)</t>
  </si>
  <si>
    <t xml:space="preserve">RAPPROCHEMENT</t>
  </si>
  <si>
    <t xml:space="preserve">Variation de la trésorerie (FTE + FTI + FTF)</t>
  </si>
  <si>
    <t xml:space="preserve">Trésorerie d'ouverture (exercice préc.)</t>
  </si>
  <si>
    <t xml:space="preserve">Trésorerie de clôture (ouverture + variation)</t>
  </si>
  <si>
    <t xml:space="preserve">Contrôle  (impact du flux vs variation du bilan, par colonne)</t>
  </si>
  <si>
    <t xml:space="preserve">Votre Entreprise — Tableau des flux de trésorerie (schéma de calcul)</t>
  </si>
  <si>
    <t xml:space="preserve">Les CELLULES DE SAISIE sont surlignées en jaune. Saisis ton bilan pour l'exercice précédent et l'exercice en cours (les trois comptes de CONTREPARTIE — Dépréciation, Amortissements cumulés, Amortissements cumulés des incorporels — en nombres NÉGATIFS). Le Résultat de la période est la seule entrée du compte de résultat. Tout le reste — amortissements, dépréciation, capex, etc. — se recalcule à partir du bilan, y compris la colonne Montant, ta réponse en une colonne selon la méthode indirecte.</t>
  </si>
  <si>
    <t xml:space="preserve">Notes &amp; Définitions</t>
  </si>
  <si>
    <t xml:space="preserve">La mécanique de chaque ligne. Pourquoi nous séparons les contreparties. Règles de signe à la fin.</t>
  </si>
  <si>
    <t xml:space="preserve">Ligne</t>
  </si>
  <si>
    <t xml:space="preserve">Ce que c'est et pourquoi cela figure là</t>
  </si>
  <si>
    <t xml:space="preserve">Pourquoi séparer les comptes de contrepartie</t>
  </si>
  <si>
    <t xml:space="preserve">Un état financier présente les créances brutes + la dépréciation en DEUX lignes, les immobilisations corporelles brutes + les amortissements cumulés en DEUX lignes, et les incorporels bruts + leurs amortissements cumulés en DEUX lignes. Ce classeur suit cette convention. Avantage pour le tableau des flux : amortissements et dépréciation découlent de la variation du compte de contrepartie (net et direct), tandis que les variations des valeurs brutes alimentent naturellement le besoin en fonds de roulement (créances) et l'investissement (capex, acquisitions d'incorporels).</t>
  </si>
  <si>
    <t xml:space="preserve">Colonne Montant</t>
  </si>
  <si>
    <t xml:space="preserve">La colonne B est la «réponse» en une colonne. Pour chaque ligne de flux, elle additionne toutes les cellules liées au bilan de la ligne. Pour les sous-totaux FTE / FTI / FTF / Variation de trésorerie, elle additionne les cellules Montant au-dessus. Lue de haut en bas, on obtient l'état selon la méthode indirecte.</t>
  </si>
  <si>
    <t xml:space="preserve">Comptes de contrepartie d'actif (saisis en négatif)</t>
  </si>
  <si>
    <t xml:space="preserve">La dépréciation et les amortissements cumulés sont des comptes de contrepartie d'actif — ils réduisent la valeur brute voisine. Au bilan, saisis-les en NÉGATIF ; ils s'affichent entre (parenthèses). Créances nettes = brut + dépréciation (p. ex. 325 + (−25) = 300). Le Total de l'actif utilise SUM() pour compenser automatiquement les contreparties.</t>
  </si>
  <si>
    <t xml:space="preserve">Net Income</t>
  </si>
  <si>
    <t xml:space="preserve">Le résultat de la période issu du compte de résultat. Il se relie à la variation des résultats non distribués avant dividendes (RND_cours = RND_préc + Rés − Dividendes). Dans la méthode indirecte, c'est le point de départ — on passe du résultat comptable à la trésorerie. C'est la seule donnée du compte de résultat saisie directement ; toutes les autres lignes découlent des variations du bilan.</t>
  </si>
  <si>
    <t xml:space="preserve">Depreciation</t>
  </si>
  <si>
    <t xml:space="preserve">La charge périodique reconnaissant l'usure des immobilisations corporelles. Sans effet de trésorerie : l'argent est sorti à l'achat, pas à la comptabilisation. On la réintègre au résultat car celui-ci a été réduit par une charge non décaissée. DÉRIVATION : cette ligne = −(Variation des amortissements cumulés).</t>
  </si>
  <si>
    <t xml:space="preserve">Amortization of Intangibles</t>
  </si>
  <si>
    <t xml:space="preserve">Comme l'amortissement, appliqué aux incorporels à durée d'utilité finie (fichiers clients, technologie développée, brevets). Sans effet de trésorerie, donc réintégré. Découle de la variation des amortissements cumulés des incorporels.</t>
  </si>
  <si>
    <t xml:space="preserve">Bad Debt Expense</t>
  </si>
  <si>
    <t xml:space="preserve">La charge périodique pour les créances jugées irrécouvrables. Sans effet de trésorerie ; réintégrée au résultat. DÉRIVATION : = −(Variation de la dépréciation).</t>
  </si>
  <si>
    <t xml:space="preserve">Impairment of Goodwill</t>
  </si>
  <si>
    <t xml:space="preserve">Lorsque la valeur comptable du goodwill dépasse sa valeur recouvrable, l'écart est déprécié. Sans effet de trésorerie (l'argent est sorti lors de l'acquisition). Réintégration. La plupart des sociétés ne tiennent pas de contrepartie cumulée — la dépréciation réduit directement le brut — donc = −(Variation du goodwill).</t>
  </si>
  <si>
    <t xml:space="preserve">Change in A/R</t>
  </si>
  <si>
    <t xml:space="preserve">Créances en hausse = clients doivent plus = pas d'encaissement malgré le produit = emploi. En baisse = encaissements = source. DÉRIVATION : = −(Variation des créances brutes). Brut, pas net — la dépréciation est traitée séparément.</t>
  </si>
  <si>
    <t xml:space="preserve">Change in Inventory</t>
  </si>
  <si>
    <t xml:space="preserve">Stocks en hausse = trésorerie immobilisée en marchandises non vendues = emploi. En baisse = source.</t>
  </si>
  <si>
    <t xml:space="preserve">Change in Prepaid Assets</t>
  </si>
  <si>
    <t xml:space="preserve">Charges constatées d'avance en hausse = payé d'avance = emploi. En baisse = charge sans nouvelle sortie = source.</t>
  </si>
  <si>
    <t xml:space="preserve">Change in Deferred Taxes</t>
  </si>
  <si>
    <t xml:space="preserve">Passif d'impôt différé en hausse = charge d'impôt comptable &gt; impôt décaissé = source. En baisse = emploi. (Inverser le signe pour un actif d'impôt différé.)</t>
  </si>
  <si>
    <t xml:space="preserve">Change in A/P</t>
  </si>
  <si>
    <t xml:space="preserve">Dettes fournisseurs en hausse = achats à crédit = source. En baisse = fournisseurs payés = emploi.</t>
  </si>
  <si>
    <t xml:space="preserve">Change in Accrueds</t>
  </si>
  <si>
    <t xml:space="preserve">Charges à payer en hausse = charge comptabilisée non payée = source. En baisse = emploi.</t>
  </si>
  <si>
    <t xml:space="preserve">Purchase of Fixed Assets</t>
  </si>
  <si>
    <t xml:space="preserve">Capex brut — trésorerie pour les immobilisations corporelles de la période. Avec la séparation brut/contrepartie : = −(Variation des immobilisations corporelles brutes).</t>
  </si>
  <si>
    <t xml:space="preserve">Purchase of Intangibles</t>
  </si>
  <si>
    <t xml:space="preserve">Trésorerie consacrée à l'acquisition d'incorporels. = −(Variation des incorporels bruts).</t>
  </si>
  <si>
    <t xml:space="preserve">Net Borrowings</t>
  </si>
  <si>
    <t xml:space="preserve">Somme de la variation de la part courante de la dette LT et de la variation de la dette LT. Émission nette des remboursements = effet de trésorerie du financement.</t>
  </si>
  <si>
    <t xml:space="preserve">Common Stock Issued</t>
  </si>
  <si>
    <t xml:space="preserve">Somme de la variation du capital social et de la variation des primes d'émission. L'émission d'actions apporte de la trésorerie ; les deux lignes bougent ensemble.</t>
  </si>
  <si>
    <t xml:space="preserve">Treasury Stock Repurchased</t>
  </si>
  <si>
    <t xml:space="preserve">Trésorerie versée pour racheter des actions. Les actions propres sont une contrepartie des capitaux propres ; une valeur absolue plus élevée = emploi de trésorerie.</t>
  </si>
  <si>
    <t xml:space="preserve">Règles de signe (à mémoriser)</t>
  </si>
  <si>
    <t xml:space="preserve">L'actif AUGMENTE</t>
  </si>
  <si>
    <t xml:space="preserve">Emploi de trésorerie  (négatif au flux)</t>
  </si>
  <si>
    <t xml:space="preserve">L'actif DIMINUE</t>
  </si>
  <si>
    <t xml:space="preserve">Source de trésorerie  (positif au flux)</t>
  </si>
  <si>
    <t xml:space="preserve">La contrepartie devient PLUS NÉGATIVE</t>
  </si>
  <si>
    <t xml:space="preserve">Charge non décaissée -&gt; réintégration</t>
  </si>
  <si>
    <t xml:space="preserve">Le passif AUGMENTE</t>
  </si>
  <si>
    <t xml:space="preserve">Le passif DIMINUE</t>
  </si>
  <si>
    <t xml:space="preserve">Capitaux propres en HAUSSE (émission, résultat conservé)</t>
  </si>
  <si>
    <t xml:space="preserve">Source si émission ; sans effet si résultat</t>
  </si>
  <si>
    <t xml:space="preserve">Capitaux propres en BAISSE (rachat, dividende)</t>
  </si>
  <si>
    <t xml:space="preserve">Emploi de trésorerie</t>
  </si>
  <si>
    <t xml:space="preserve">Choix de classement IAS 7 (différents des US GAAP)</t>
  </si>
  <si>
    <t xml:space="preserve">Selon IAS 7, les intérêts versés et les intérêts/dividendes reçus peuvent être classés en exploitation OU en investissement/financement ; les dividendes versés en exploitation OU en financement (les US GAAP imposent les intérêts en exploitation et les dividendes versés en financement). Les découverts bancaires remboursables à vue et faisant partie de la gestion de trésorerie peuvent être inclus dans la trésorerie. Le tableau indirect ci-dessus est identique sous IAS 7 — ce sont des choix de présentation à appliquer de façon constante.</t>
  </si>
  <si>
    <t xml:space="preserve">Ce classeur est publié à des fins éducatives uniquement. Il ne constitue pas un conseil comptable, d'audit, fiscal, juridique ou en investissement. La mécanique est générale ; les normes applicables (IFRS / IAS 7) et ta situation prévalent.</t>
  </si>
  <si>
    <t xml:space="preserve">IAS 7 — Classement des intérêts &amp; dividendes</t>
  </si>
  <si>
    <t xml:space="preserve">Selon IAS 7, ces postes peuvent être classés différemment des US GAAP. Saisis le montant de chacun (valeur positive, telle que figurant dans ton état de base) et choisis sa section. Chaque choix DÉPLACE le poste entre sections — la variation totale de trésorerie reste inchangée (voir Contrôle).</t>
  </si>
  <si>
    <t xml:space="preserve">Poste</t>
  </si>
  <si>
    <t xml:space="preserve">Par défaut (US GAAP)</t>
  </si>
  <si>
    <t xml:space="preserve">Ton choix IAS 7</t>
  </si>
  <si>
    <t xml:space="preserve">Intérêts versés</t>
  </si>
  <si>
    <t xml:space="preserve">Exploitation</t>
  </si>
  <si>
    <t xml:space="preserve">Intérêts reçus</t>
  </si>
  <si>
    <t xml:space="preserve">Dividendes reçus</t>
  </si>
  <si>
    <t xml:space="preserve">Dividendes versés</t>
  </si>
  <si>
    <t xml:space="preserve">Financement</t>
  </si>
  <si>
    <t xml:space="preserve">Tableau des flux reclassé (base : Votre Entreprise)</t>
  </si>
  <si>
    <t xml:space="preserve">Section</t>
  </si>
  <si>
    <t xml:space="preserve">Base</t>
  </si>
  <si>
    <t xml:space="preserve">Ajusté (IAS 7)</t>
  </si>
  <si>
    <t xml:space="preserve">Exploitation (FTE)</t>
  </si>
  <si>
    <t xml:space="preserve">Investissement (FTI)</t>
  </si>
  <si>
    <t xml:space="preserve">Financement (FTF)</t>
  </si>
  <si>
    <t xml:space="preserve">Total — Variation de trésorerie</t>
  </si>
  <si>
    <t xml:space="preserve">Contrôle (Ajusté − Base, doit être 0)</t>
  </si>
  <si>
    <t xml:space="preserve">Note : chaque choix est une méthode comptable appliquée de façon constante (IAS 7 ne présente pas le même poste dans deux sections). Les US GAAP imposent les intérêts en exploitation et les dividendes versés en financement. Les montants saisis doivent déjà figurer dans l'état de base, de sorte que le reclassement ne fait que déplacer la trésorerie entre sections sans jamais changer le total.</t>
  </si>
  <si>
    <t xml:space="preserve">Consolidation du groupe — IAS 7</t>
  </si>
  <si>
    <t xml:space="preserve">Consolidez chaque filiale dans la monnaie de PRÉSENTATION du groupe (convertir d'abord au niveau local). Jaune = saisie. La colonne Société mère est liée à la feuille de travail. IAS 7.28 impose de présenter l'incidence des variations des taux de change sur la trésorerie sur une ligne de rapprochement distincte.</t>
  </si>
  <si>
    <t xml:space="preserve">Section des flux</t>
  </si>
  <si>
    <t xml:space="preserve">Filiale A</t>
  </si>
  <si>
    <t xml:space="preserve">Filiale B</t>
  </si>
  <si>
    <t xml:space="preserve">Filiale C</t>
  </si>
  <si>
    <t xml:space="preserve">Société mère</t>
  </si>
  <si>
    <t xml:space="preserve">Éliminations</t>
  </si>
  <si>
    <t xml:space="preserve">Total groupe</t>
  </si>
  <si>
    <t xml:space="preserve">Flux de trésorerie d'exploitation (FTE)</t>
  </si>
  <si>
    <t xml:space="preserve">Flux de trésorerie d'investissement (FTI)</t>
  </si>
  <si>
    <t xml:space="preserve">Flux de trésorerie de financement (FTF)</t>
  </si>
  <si>
    <t xml:space="preserve">Variation nette avant change</t>
  </si>
  <si>
    <t xml:space="preserve">Incidence des variations de change sur la trésorerie (IAS 7.28)</t>
  </si>
  <si>
    <t xml:space="preserve">Variation nette de la trésorerie et équivalents</t>
  </si>
  <si>
    <t xml:space="preserve">Trésorerie et équivalents à l’ouverture</t>
  </si>
  <si>
    <t xml:space="preserve">Trésorerie et équivalents à la clôture</t>
  </si>
  <si>
    <t xml:space="preserve">Contrôle — Total groupe = somme des entités (doit être 0)</t>
  </si>
  <si>
    <t xml:space="preserve">Note : saisissez chaque filiale déjà convertie dans la monnaie de présentation du groupe. La ligne de change capte l'effet de conversion sur la trésorerie détenue en devises (IAS 7.28). Les flux intragroupe sont supprimés dans la colonne Éliminations.</t>
  </si>
  <si>
    <t xml:space="preserve">Rapprochement de la dette nette — IAS 7.44A</t>
  </si>
  <si>
    <t xml:space="preserve">IAS 7.44A impose un rapprochement des mouvements des passifs liés aux activités de financement. L'ouverture/clôture sont liées au bilan de la feuille de travail. Répartissez le mouvement entre flux de trésorerie et éléments sans effet de trésorerie / change (jaune). Le Contrôle force votre ventilation à se rapprocher du mouvement réel du solde.</t>
  </si>
  <si>
    <t xml:space="preserve">Composante</t>
  </si>
  <si>
    <t xml:space="preserve">Ouverture</t>
  </si>
  <si>
    <t xml:space="preserve">Flux de trésorerie</t>
  </si>
  <si>
    <t xml:space="preserve">Sans effet trésorerie / change</t>
  </si>
  <si>
    <t xml:space="preserve">Clôture</t>
  </si>
  <si>
    <t xml:space="preserve">Emprunts courants</t>
  </si>
  <si>
    <t xml:space="preserve">Emprunts non courants</t>
  </si>
  <si>
    <t xml:space="preserve">Passifs de location (IFRS 16)</t>
  </si>
  <si>
    <t xml:space="preserve">Total des passifs de financement</t>
  </si>
  <si>
    <t xml:space="preserve">Dette nette</t>
  </si>
  <si>
    <t xml:space="preserve">Total emprunts et locations</t>
  </si>
  <si>
    <t xml:space="preserve">Moins : trésorerie et équivalents</t>
  </si>
  <si>
    <t xml:space="preserve">Contrôle — clôture rapprochée vs bilan (doit être 0)</t>
  </si>
  <si>
    <t xml:space="preserve">Note : l'ouverture/clôture du passif de location sont des saisies (absent du bilan simplifié). La colonne sans effet trésorerie / change capte les nouveaux contrats de location, la désactualisation, la juste valeur et la conversion n'ayant pas transité par la trésorerie (IAS 7.44B–44C).</t>
  </si>
  <si>
    <t xml:space="preserve">Activités d'exploitation — Méthode directe (IAS 7)</t>
  </si>
  <si>
    <t xml:space="preserve">IAS 7 encourage la méthode directe. Saisissez directement les flux d'exploitation (jaune). La trésorerie nette d'exploitation doit être égale au FTE de la méthode indirecte de la feuille de travail — le Contrôle le vérifie.</t>
  </si>
  <si>
    <t xml:space="preserve">Ligne du flux d'exploitation</t>
  </si>
  <si>
    <t xml:space="preserve">Encaissements reçus des clients</t>
  </si>
  <si>
    <t xml:space="preserve">Paiements aux fournisseurs</t>
  </si>
  <si>
    <t xml:space="preserve">Paiements au personnel</t>
  </si>
  <si>
    <t xml:space="preserve">Trésorerie générée par l'exploitation</t>
  </si>
  <si>
    <t xml:space="preserve">Intérêts payés</t>
  </si>
  <si>
    <t xml:space="preserve">Impôts sur le résultat payés</t>
  </si>
  <si>
    <t xml:space="preserve">Trésorerie nette des activités d'exploitation (directe)</t>
  </si>
  <si>
    <t xml:space="preserve">Trésorerie nette d'exploitation (indirecte, Votre Entreprise)</t>
  </si>
  <si>
    <t xml:space="preserve">Contrôle — directe = indirecte (doit être 0)</t>
  </si>
  <si>
    <t xml:space="preserve">Note : les deux méthodes présentent la MÊME trésorerie nette d'exploitation ; seule la présentation diffère. Gardez la classification des intérêts et des impôts cohérente avec l'onglet Classification IAS 7.</t>
  </si>
  <si>
    <t xml:space="preserve">Équivalents de trésorerie &amp; regroupements d'entreprises — IAS 7</t>
  </si>
  <si>
    <t xml:space="preserve">1.  Composantes de la trésorerie et équivalents de trésorerie (IAS 7.45)</t>
  </si>
  <si>
    <t xml:space="preserve">Caisse et dépôts à vue</t>
  </si>
  <si>
    <t xml:space="preserve">Dépôts / placements à court terme (≤ 3 mois)</t>
  </si>
  <si>
    <t xml:space="preserve">Moins : découverts bancaires remboursables à vue (IAS 7.8)</t>
  </si>
  <si>
    <t xml:space="preserve">Trésorerie et équivalents selon le tableau des flux de trésorerie</t>
  </si>
  <si>
    <t xml:space="preserve">Mémo : trésorerie selon l’état de la situation financière</t>
  </si>
  <si>
    <t xml:space="preserve">Note : lorsque les découverts bancaires font partie intégrante de la gestion de trésorerie, IAS 7.8 les inclut comme composante de la trésorerie et équivalents (le total peut donc différer de la ligne de trésorerie brute du bilan).</t>
  </si>
  <si>
    <t xml:space="preserve">2.  Acquisition de filiale, nette de la trésorerie acquise (IAS 7.39)</t>
  </si>
  <si>
    <t xml:space="preserve">Contrepartie totale réglée en trésorerie</t>
  </si>
  <si>
    <t xml:space="preserve">Moins : trésorerie et équivalents acquis</t>
  </si>
  <si>
    <t xml:space="preserve">Sortie nette de trésorerie sur l'acquisition (investissement)</t>
  </si>
  <si>
    <t xml:space="preserve">3.  Cession de filiale, nette de la trésorerie cédée (IAS 7.39)</t>
  </si>
  <si>
    <t xml:space="preserve">Contrepartie reçue en trésorerie</t>
  </si>
  <si>
    <t xml:space="preserve">Moins : trésorerie et équivalents cédés</t>
  </si>
  <si>
    <t xml:space="preserve">Entrée nette de trésorerie sur la cession (investissement)</t>
  </si>
  <si>
    <t xml:space="preserve">Note : les acquisitions/cessions de filiales sont présentées en activités d'INVESTISSEMENT, nettes de la trésorerie et équivalents acquis ou cédés (IAS 7.39). Saisissez les sorties en négatif.</t>
  </si>
</sst>
</file>

<file path=xl/styles.xml><?xml version="1.0" encoding="utf-8"?>
<styleSheet xmlns="http://schemas.openxmlformats.org/spreadsheetml/2006/main">
  <numFmts count="4">
    <numFmt numFmtId="164" formatCode="General"/>
    <numFmt numFmtId="165" formatCode="\###0_);\(#,##0\);\-_)"/>
    <numFmt numFmtId="166" formatCode="#,##0_);\(#,##0\);\-_)"/>
    <numFmt numFmtId="167" formatCode="#,##0;\(#,##0\);\-"/>
  </numFmts>
  <fonts count="32">
    <font>
      <sz val="11"/>
      <color theme="1"/>
      <name val="Calibri"/>
      <family val="2"/>
      <charset val="1"/>
    </font>
    <font>
      <sz val="10"/>
      <name val="Arial"/>
      <family val="0"/>
    </font>
    <font>
      <sz val="10"/>
      <name val="Arial"/>
      <family val="0"/>
    </font>
    <font>
      <sz val="10"/>
      <name val="Arial"/>
      <family val="0"/>
    </font>
    <font>
      <b val="true"/>
      <sz val="10"/>
      <color rgb="FF1B2A4A"/>
      <name val="Calibri"/>
      <family val="0"/>
      <charset val="1"/>
    </font>
    <font>
      <b val="true"/>
      <sz val="26"/>
      <color rgb="FF1B2A4A"/>
      <name val="Calibri"/>
      <family val="0"/>
      <charset val="1"/>
    </font>
    <font>
      <i val="true"/>
      <sz val="12"/>
      <color rgb="FF1E1E2E"/>
      <name val="Calibri"/>
      <family val="0"/>
      <charset val="1"/>
    </font>
    <font>
      <b val="true"/>
      <sz val="14"/>
      <color rgb="FF1B2A4A"/>
      <name val="Calibri"/>
      <family val="0"/>
      <charset val="1"/>
    </font>
    <font>
      <sz val="11"/>
      <color rgb="FF1E1E2E"/>
      <name val="Calibri"/>
      <family val="0"/>
      <charset val="1"/>
    </font>
    <font>
      <b val="true"/>
      <sz val="10"/>
      <color rgb="FF14233F"/>
      <name val="Cambria"/>
      <family val="0"/>
      <charset val="1"/>
    </font>
    <font>
      <sz val="9.5"/>
      <color rgb="FF2D3748"/>
      <name val="Cambria"/>
      <family val="0"/>
      <charset val="1"/>
    </font>
    <font>
      <b val="true"/>
      <sz val="9"/>
      <color rgb="FF1B2A4A"/>
      <name val="Calibri"/>
      <family val="0"/>
      <charset val="1"/>
    </font>
    <font>
      <i val="true"/>
      <sz val="9"/>
      <color rgb="FF1E1E2E"/>
      <name val="Calibri"/>
      <family val="0"/>
      <charset val="1"/>
    </font>
    <font>
      <b val="true"/>
      <sz val="16"/>
      <color rgb="FF1B2A4A"/>
      <name val="Calibri"/>
      <family val="0"/>
      <charset val="1"/>
    </font>
    <font>
      <b val="true"/>
      <sz val="11"/>
      <color rgb="FF1B2A4A"/>
      <name val="Calibri"/>
      <family val="0"/>
      <charset val="1"/>
    </font>
    <font>
      <b val="true"/>
      <sz val="10"/>
      <color rgb="FFFFFFFF"/>
      <name val="Calibri"/>
      <family val="0"/>
      <charset val="1"/>
    </font>
    <font>
      <b val="true"/>
      <sz val="9"/>
      <color rgb="FFFFFFFF"/>
      <name val="Calibri"/>
      <family val="0"/>
      <charset val="1"/>
    </font>
    <font>
      <b val="true"/>
      <sz val="10"/>
      <name val="Calibri"/>
      <family val="0"/>
      <charset val="1"/>
    </font>
    <font>
      <sz val="10"/>
      <name val="Calibri"/>
      <family val="0"/>
      <charset val="1"/>
    </font>
    <font>
      <b val="true"/>
      <i val="true"/>
      <sz val="10"/>
      <color rgb="FF1B2A4A"/>
      <name val="Calibri"/>
      <family val="0"/>
      <charset val="1"/>
    </font>
    <font>
      <sz val="10"/>
      <color rgb="FF1E1E2E"/>
      <name val="Calibri"/>
      <family val="0"/>
      <charset val="1"/>
    </font>
    <font>
      <i val="true"/>
      <sz val="9"/>
      <color rgb="FF1B2A4A"/>
      <name val="Calibri"/>
      <family val="0"/>
      <charset val="1"/>
    </font>
    <font>
      <i val="true"/>
      <sz val="10"/>
      <color rgb="FF1E1E2E"/>
      <name val="Calibri"/>
      <family val="0"/>
      <charset val="1"/>
    </font>
    <font>
      <b val="true"/>
      <sz val="12"/>
      <color rgb="FF1B2A4A"/>
      <name val="Calibri"/>
      <family val="0"/>
      <charset val="1"/>
    </font>
    <font>
      <b val="true"/>
      <sz val="14"/>
      <color rgb="FF14233F"/>
      <name val="Cambria"/>
      <family val="0"/>
      <charset val="1"/>
    </font>
    <font>
      <b val="true"/>
      <sz val="11"/>
      <color rgb="FFFFFFFF"/>
      <name val="Cambria"/>
      <family val="0"/>
      <charset val="1"/>
    </font>
    <font>
      <b val="true"/>
      <sz val="11"/>
      <color rgb="FF14233F"/>
      <name val="Cambria"/>
      <family val="0"/>
      <charset val="1"/>
    </font>
    <font>
      <b val="true"/>
      <sz val="11"/>
      <name val="Cambria"/>
      <family val="0"/>
      <charset val="1"/>
    </font>
    <font>
      <sz val="9"/>
      <color rgb="FF1B2A4A"/>
      <name val="Calibri"/>
      <family val="0"/>
      <charset val="1"/>
    </font>
    <font>
      <sz val="10"/>
      <color rgb="FF1B2A4A"/>
      <name val="Calibri"/>
      <family val="0"/>
      <charset val="1"/>
    </font>
    <font>
      <sz val="10"/>
      <color rgb="FF1F6B3B"/>
      <name val="Calibri"/>
      <family val="0"/>
      <charset val="1"/>
    </font>
    <font>
      <sz val="8"/>
      <color rgb="FF6B7280"/>
      <name val="Calibri"/>
      <family val="0"/>
      <charset val="1"/>
    </font>
  </fonts>
  <fills count="9">
    <fill>
      <patternFill patternType="none"/>
    </fill>
    <fill>
      <patternFill patternType="gray125"/>
    </fill>
    <fill>
      <patternFill patternType="solid">
        <fgColor rgb="FF1B2A4A"/>
        <bgColor rgb="FF14233F"/>
      </patternFill>
    </fill>
    <fill>
      <patternFill patternType="solid">
        <fgColor rgb="FFC9A84C"/>
        <bgColor rgb="FFFF9900"/>
      </patternFill>
    </fill>
    <fill>
      <patternFill patternType="solid">
        <fgColor rgb="FFFDF6E3"/>
        <bgColor rgb="FFFFF8CC"/>
      </patternFill>
    </fill>
    <fill>
      <patternFill patternType="solid">
        <fgColor rgb="FFEEF1F7"/>
        <bgColor rgb="FFFDF6E3"/>
      </patternFill>
    </fill>
    <fill>
      <patternFill patternType="solid">
        <fgColor rgb="FFFFF8CC"/>
        <bgColor rgb="FFFDF6E3"/>
      </patternFill>
    </fill>
    <fill>
      <patternFill patternType="solid">
        <fgColor rgb="FF14233F"/>
        <bgColor rgb="FF1B2A4A"/>
      </patternFill>
    </fill>
    <fill>
      <patternFill patternType="solid">
        <fgColor rgb="FFFFFF00"/>
        <bgColor rgb="FFFFFF00"/>
      </patternFill>
    </fill>
  </fills>
  <borders count="4">
    <border diagonalUp="false" diagonalDown="false">
      <left/>
      <right/>
      <top/>
      <bottom/>
      <diagonal/>
    </border>
    <border diagonalUp="false" diagonalDown="false">
      <left style="thin">
        <color rgb="FFB8BFCD"/>
      </left>
      <right style="thin">
        <color rgb="FFB8BFCD"/>
      </right>
      <top style="thin">
        <color rgb="FFB8BFCD"/>
      </top>
      <bottom style="thin">
        <color rgb="FFB8BFCD"/>
      </bottom>
      <diagonal/>
    </border>
    <border diagonalUp="false" diagonalDown="false">
      <left style="thin">
        <color rgb="FFD0D0D0"/>
      </left>
      <right style="thin">
        <color rgb="FFD0D0D0"/>
      </right>
      <top style="thin">
        <color rgb="FFD0D0D0"/>
      </top>
      <bottom style="thin">
        <color rgb="FFD0D0D0"/>
      </bottom>
      <diagonal/>
    </border>
    <border diagonalUp="false" diagonalDown="false">
      <left/>
      <right/>
      <top/>
      <bottom style="thin">
        <color rgb="FFBFC5D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4" fontId="0" fillId="3" borderId="0" xfId="0" applyFont="false" applyBorder="fals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false" indent="0" shrinkToFit="false"/>
      <protection locked="true" hidden="false"/>
    </xf>
    <xf numFmtId="164" fontId="11" fillId="4" borderId="0" xfId="0" applyFont="true" applyBorder="false" applyAlignment="true" applyProtection="false">
      <alignment horizontal="general" vertical="bottom" textRotation="0" wrapText="false" indent="0" shrinkToFit="false"/>
      <protection locked="true" hidden="false"/>
    </xf>
    <xf numFmtId="164" fontId="0" fillId="4" borderId="0" xfId="0" applyFont="false" applyBorder="false" applyAlignment="true" applyProtection="false">
      <alignment horizontal="general" vertical="bottom" textRotation="0" wrapText="false" indent="0" shrinkToFit="false"/>
      <protection locked="true" hidden="false"/>
    </xf>
    <xf numFmtId="164" fontId="12" fillId="4"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15" fillId="2" borderId="1" xfId="0" applyFont="true" applyBorder="true" applyAlignment="true" applyProtection="false">
      <alignment horizontal="left" vertical="center" textRotation="0" wrapText="true" indent="0" shrinkToFit="false"/>
      <protection locked="true" hidden="false"/>
    </xf>
    <xf numFmtId="164" fontId="0" fillId="2" borderId="1" xfId="0" applyFont="false" applyBorder="true" applyAlignment="true" applyProtection="false">
      <alignment horizontal="general" vertical="bottom" textRotation="0" wrapText="false" indent="0" shrinkToFit="false"/>
      <protection locked="true" hidden="false"/>
    </xf>
    <xf numFmtId="164" fontId="16" fillId="2" borderId="1" xfId="0" applyFont="true" applyBorder="true" applyAlignment="true" applyProtection="false">
      <alignment horizontal="center" vertical="center" textRotation="0" wrapText="true" indent="0" shrinkToFit="false"/>
      <protection locked="true" hidden="false"/>
    </xf>
    <xf numFmtId="164" fontId="17" fillId="5" borderId="1" xfId="0" applyFont="true" applyBorder="true" applyAlignment="true" applyProtection="false">
      <alignment horizontal="left" vertical="bottom" textRotation="0" wrapText="false" indent="0" shrinkToFit="false"/>
      <protection locked="true" hidden="false"/>
    </xf>
    <xf numFmtId="164" fontId="0" fillId="0" borderId="1" xfId="0" applyFont="false" applyBorder="true" applyAlignment="true" applyProtection="false">
      <alignment horizontal="general" vertical="bottom" textRotation="0" wrapText="false" indent="0" shrinkToFit="false"/>
      <protection locked="true" hidden="false"/>
    </xf>
    <xf numFmtId="165" fontId="18" fillId="0" borderId="1" xfId="0" applyFont="true" applyBorder="true" applyAlignment="true" applyProtection="false">
      <alignment horizontal="right" vertical="bottom" textRotation="0" wrapText="false" indent="0" shrinkToFit="false"/>
      <protection locked="true" hidden="false"/>
    </xf>
    <xf numFmtId="166" fontId="18" fillId="0" borderId="1" xfId="0" applyFont="true" applyBorder="true" applyAlignment="true" applyProtection="false">
      <alignment horizontal="right" vertical="bottom" textRotation="0" wrapText="false" indent="0" shrinkToFit="false"/>
      <protection locked="true" hidden="false"/>
    </xf>
    <xf numFmtId="166" fontId="4" fillId="4" borderId="1" xfId="0" applyFont="true" applyBorder="true" applyAlignment="true" applyProtection="false">
      <alignment horizontal="right" vertical="bottom" textRotation="0" wrapText="false" indent="0" shrinkToFit="false"/>
      <protection locked="true" hidden="false"/>
    </xf>
    <xf numFmtId="164" fontId="4" fillId="4" borderId="1" xfId="0" applyFont="true" applyBorder="true" applyAlignment="true" applyProtection="false">
      <alignment horizontal="left" vertical="bottom" textRotation="0" wrapText="false" indent="0" shrinkToFit="false"/>
      <protection locked="true" hidden="false"/>
    </xf>
    <xf numFmtId="165" fontId="17" fillId="4" borderId="1" xfId="0" applyFont="true" applyBorder="true" applyAlignment="true" applyProtection="false">
      <alignment horizontal="right" vertical="bottom" textRotation="0" wrapText="false" indent="0" shrinkToFit="false"/>
      <protection locked="true" hidden="false"/>
    </xf>
    <xf numFmtId="166" fontId="17" fillId="4" borderId="1" xfId="0" applyFont="true" applyBorder="true" applyAlignment="true" applyProtection="false">
      <alignment horizontal="right" vertical="bottom" textRotation="0" wrapText="false" indent="0" shrinkToFit="false"/>
      <protection locked="true" hidden="false"/>
    </xf>
    <xf numFmtId="166" fontId="4" fillId="3" borderId="1" xfId="0" applyFont="true" applyBorder="true" applyAlignment="true" applyProtection="false">
      <alignment horizontal="right" vertical="bottom" textRotation="0" wrapText="false" indent="0" shrinkToFit="false"/>
      <protection locked="true" hidden="false"/>
    </xf>
    <xf numFmtId="164" fontId="15" fillId="2" borderId="1" xfId="0" applyFont="true" applyBorder="true" applyAlignment="true" applyProtection="false">
      <alignment horizontal="left" vertical="center" textRotation="0" wrapText="fals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9" fillId="5" borderId="1" xfId="0" applyFont="true" applyBorder="true" applyAlignment="true" applyProtection="false">
      <alignment horizontal="left" vertical="bottom" textRotation="0" wrapText="false" indent="0" shrinkToFit="false"/>
      <protection locked="true" hidden="false"/>
    </xf>
    <xf numFmtId="164" fontId="0" fillId="5" borderId="1" xfId="0" applyFont="false" applyBorder="true" applyAlignment="true" applyProtection="false">
      <alignment horizontal="general" vertical="bottom" textRotation="0" wrapText="false" indent="0" shrinkToFit="false"/>
      <protection locked="true" hidden="false"/>
    </xf>
    <xf numFmtId="164" fontId="20" fillId="0" borderId="1" xfId="0" applyFont="true" applyBorder="true" applyAlignment="true" applyProtection="false">
      <alignment horizontal="left" vertical="bottom" textRotation="0" wrapText="false" indent="1" shrinkToFit="false"/>
      <protection locked="true" hidden="false"/>
    </xf>
    <xf numFmtId="164" fontId="4" fillId="3" borderId="1" xfId="0" applyFont="true" applyBorder="true" applyAlignment="true" applyProtection="false">
      <alignment horizontal="left" vertical="bottom" textRotation="0" wrapText="false" indent="0" shrinkToFit="false"/>
      <protection locked="true" hidden="false"/>
    </xf>
    <xf numFmtId="165" fontId="4" fillId="3" borderId="1" xfId="0" applyFont="true" applyBorder="true" applyAlignment="true" applyProtection="false">
      <alignment horizontal="right" vertical="bottom" textRotation="0" wrapText="false" indent="0" shrinkToFit="false"/>
      <protection locked="true" hidden="false"/>
    </xf>
    <xf numFmtId="165" fontId="17" fillId="5" borderId="1" xfId="0" applyFont="true" applyBorder="true" applyAlignment="true" applyProtection="false">
      <alignment horizontal="right" vertical="bottom" textRotation="0" wrapText="false" indent="0" shrinkToFit="false"/>
      <protection locked="true" hidden="false"/>
    </xf>
    <xf numFmtId="164" fontId="19" fillId="4" borderId="1" xfId="0" applyFont="true" applyBorder="true" applyAlignment="true" applyProtection="false">
      <alignment horizontal="left" vertical="bottom" textRotation="0" wrapText="false" indent="0" shrinkToFit="false"/>
      <protection locked="true" hidden="false"/>
    </xf>
    <xf numFmtId="166" fontId="19" fillId="4" borderId="1" xfId="0" applyFont="true" applyBorder="true" applyAlignment="true" applyProtection="false">
      <alignment horizontal="right" vertical="bottom" textRotation="0" wrapText="false" indent="0" shrinkToFit="false"/>
      <protection locked="true" hidden="false"/>
    </xf>
    <xf numFmtId="164" fontId="21" fillId="0" borderId="0" xfId="0" applyFont="true" applyBorder="true" applyAlignment="true" applyProtection="false">
      <alignment horizontal="left" vertical="bottom" textRotation="0" wrapText="true" indent="0" shrinkToFit="false"/>
      <protection locked="true" hidden="false"/>
    </xf>
    <xf numFmtId="165" fontId="18" fillId="6" borderId="1" xfId="0" applyFont="true" applyBorder="true" applyAlignment="true" applyProtection="false">
      <alignment horizontal="right" vertical="bottom" textRotation="0" wrapText="false" indent="0" shrinkToFit="false"/>
      <protection locked="true" hidden="false"/>
    </xf>
    <xf numFmtId="166" fontId="18" fillId="6" borderId="1" xfId="0" applyFont="true" applyBorder="true" applyAlignment="true" applyProtection="false">
      <alignment horizontal="right" vertical="bottom" textRotation="0" wrapText="false" indent="0" shrinkToFit="false"/>
      <protection locked="true" hidden="false"/>
    </xf>
    <xf numFmtId="164" fontId="22" fillId="0" borderId="0" xfId="0" applyFont="true" applyBorder="false" applyAlignment="true" applyProtection="false">
      <alignment horizontal="general" vertical="bottom" textRotation="0" wrapText="false" indent="0" shrinkToFit="false"/>
      <protection locked="true" hidden="false"/>
    </xf>
    <xf numFmtId="164" fontId="4" fillId="5" borderId="1" xfId="0" applyFont="true" applyBorder="true" applyAlignment="true" applyProtection="false">
      <alignment horizontal="left" vertical="top" textRotation="0" wrapText="true" indent="0" shrinkToFit="false"/>
      <protection locked="true" hidden="false"/>
    </xf>
    <xf numFmtId="164" fontId="20" fillId="0" borderId="1" xfId="0" applyFont="true" applyBorder="true" applyAlignment="true" applyProtection="false">
      <alignment horizontal="left" vertical="top" textRotation="0" wrapText="true" indent="0" shrinkToFit="false"/>
      <protection locked="true" hidden="false"/>
    </xf>
    <xf numFmtId="164" fontId="23" fillId="0" borderId="0" xfId="0" applyFont="true" applyBorder="false" applyAlignment="true" applyProtection="false">
      <alignment horizontal="general" vertical="bottom" textRotation="0" wrapText="false" indent="0" shrinkToFit="false"/>
      <protection locked="true" hidden="false"/>
    </xf>
    <xf numFmtId="164" fontId="17" fillId="4" borderId="1" xfId="0" applyFont="true" applyBorder="true" applyAlignment="true" applyProtection="false">
      <alignment horizontal="left" vertical="bottom" textRotation="0" wrapText="false" indent="0" shrinkToFit="false"/>
      <protection locked="true" hidden="false"/>
    </xf>
    <xf numFmtId="164" fontId="18" fillId="4" borderId="1" xfId="0" applyFont="true" applyBorder="true" applyAlignment="true" applyProtection="false">
      <alignment horizontal="left"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2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25" fillId="7" borderId="2" xfId="0" applyFont="true" applyBorder="true" applyAlignment="tru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general" vertical="bottom" textRotation="0" wrapText="false" indent="0" shrinkToFit="false"/>
      <protection locked="true" hidden="false"/>
    </xf>
    <xf numFmtId="167" fontId="0" fillId="8" borderId="2" xfId="0" applyFont="false" applyBorder="true" applyAlignment="true" applyProtection="false">
      <alignment horizontal="general" vertical="bottom" textRotation="0" wrapText="false" indent="0" shrinkToFit="false"/>
      <protection locked="true" hidden="false"/>
    </xf>
    <xf numFmtId="164" fontId="0" fillId="8" borderId="2" xfId="0" applyFont="true" applyBorder="true" applyAlignment="true" applyProtection="false">
      <alignment horizontal="general" vertical="bottom" textRotation="0" wrapText="false" indent="0" shrinkToFit="false"/>
      <protection locked="true" hidden="false"/>
    </xf>
    <xf numFmtId="164" fontId="26" fillId="0" borderId="0" xfId="0" applyFont="true" applyBorder="false" applyAlignment="true" applyProtection="false">
      <alignment horizontal="general" vertical="bottom" textRotation="0" wrapText="false" indent="0" shrinkToFit="false"/>
      <protection locked="true" hidden="false"/>
    </xf>
    <xf numFmtId="167" fontId="0" fillId="0" borderId="2" xfId="0" applyFont="false" applyBorder="true" applyAlignment="true" applyProtection="false">
      <alignment horizontal="general" vertical="bottom" textRotation="0" wrapText="false" indent="0" shrinkToFit="false"/>
      <protection locked="true" hidden="false"/>
    </xf>
    <xf numFmtId="164" fontId="27" fillId="0" borderId="2" xfId="0" applyFont="true" applyBorder="true" applyAlignment="true" applyProtection="false">
      <alignment horizontal="general" vertical="bottom" textRotation="0" wrapText="false" indent="0" shrinkToFit="false"/>
      <protection locked="true" hidden="false"/>
    </xf>
    <xf numFmtId="167" fontId="27" fillId="0" borderId="2" xfId="0" applyFont="true" applyBorder="true" applyAlignment="tru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general" vertical="top" textRotation="0" wrapText="true" indent="0" shrinkToFit="false"/>
      <protection locked="true" hidden="false"/>
    </xf>
    <xf numFmtId="164" fontId="15" fillId="2" borderId="3" xfId="0" applyFont="true" applyBorder="true" applyAlignment="true" applyProtection="false">
      <alignment horizontal="left" vertical="bottom" textRotation="0" wrapText="true" indent="0" shrinkToFit="false"/>
      <protection locked="true" hidden="false"/>
    </xf>
    <xf numFmtId="164" fontId="15" fillId="2" borderId="3" xfId="0" applyFont="true" applyBorder="true" applyAlignment="true" applyProtection="false">
      <alignment horizontal="center" vertical="bottom" textRotation="0" wrapText="true" indent="0" shrinkToFit="false"/>
      <protection locked="true" hidden="false"/>
    </xf>
    <xf numFmtId="164" fontId="29" fillId="0" borderId="0" xfId="0" applyFont="true" applyBorder="false" applyAlignment="true" applyProtection="false">
      <alignment horizontal="left" vertical="bottom" textRotation="0" wrapText="false" indent="0" shrinkToFit="false"/>
      <protection locked="true" hidden="false"/>
    </xf>
    <xf numFmtId="166" fontId="18" fillId="6" borderId="3" xfId="0" applyFont="true" applyBorder="true" applyAlignment="true" applyProtection="false">
      <alignment horizontal="right" vertical="bottom" textRotation="0" wrapText="false" indent="0" shrinkToFit="false"/>
      <protection locked="true" hidden="false"/>
    </xf>
    <xf numFmtId="166" fontId="30" fillId="0" borderId="3" xfId="0" applyFont="true" applyBorder="true" applyAlignment="true" applyProtection="false">
      <alignment horizontal="right" vertical="bottom" textRotation="0" wrapText="false" indent="0" shrinkToFit="false"/>
      <protection locked="true" hidden="false"/>
    </xf>
    <xf numFmtId="166" fontId="29" fillId="0" borderId="3" xfId="0" applyFont="true" applyBorder="true" applyAlignment="true" applyProtection="false">
      <alignment horizontal="right" vertical="bottom" textRotation="0" wrapText="false" indent="0" shrinkToFit="false"/>
      <protection locked="true" hidden="false"/>
    </xf>
    <xf numFmtId="166" fontId="4" fillId="0" borderId="3" xfId="0" applyFont="true" applyBorder="true" applyAlignment="true" applyProtection="false">
      <alignment horizontal="right" vertical="bottom" textRotation="0" wrapText="false" indent="0" shrinkToFit="false"/>
      <protection locked="true" hidden="false"/>
    </xf>
    <xf numFmtId="166" fontId="4" fillId="3" borderId="3" xfId="0" applyFont="true" applyBorder="true" applyAlignment="true" applyProtection="false">
      <alignment horizontal="right" vertical="bottom" textRotation="0" wrapText="false" indent="0" shrinkToFit="false"/>
      <protection locked="true" hidden="false"/>
    </xf>
    <xf numFmtId="166" fontId="4" fillId="4" borderId="3" xfId="0" applyFont="true" applyBorder="true" applyAlignment="true" applyProtection="false">
      <alignment horizontal="right" vertical="bottom" textRotation="0" wrapText="false" indent="0" shrinkToFit="false"/>
      <protection locked="true" hidden="false"/>
    </xf>
    <xf numFmtId="164" fontId="31" fillId="0" borderId="0" xfId="0" applyFont="true" applyBorder="true" applyAlignment="true" applyProtection="false">
      <alignment horizontal="general" vertical="top" textRotation="0" wrapText="tru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bgColor rgb="FFFCE5E5"/>
        </patternFill>
      </fill>
    </dxf>
  </dxfs>
  <colors>
    <indexedColors>
      <rgbColor rgb="FF000000"/>
      <rgbColor rgb="FFFFFFFF"/>
      <rgbColor rgb="FFFF0000"/>
      <rgbColor rgb="FF00FF00"/>
      <rgbColor rgb="FF0000FF"/>
      <rgbColor rgb="FFFFFF00"/>
      <rgbColor rgb="FFFF00FF"/>
      <rgbColor rgb="FF00FFFF"/>
      <rgbColor rgb="FF800000"/>
      <rgbColor rgb="FF1F6B3B"/>
      <rgbColor rgb="FF000080"/>
      <rgbColor rgb="FF808000"/>
      <rgbColor rgb="FF800080"/>
      <rgbColor rgb="FF008080"/>
      <rgbColor rgb="FFB8BFCD"/>
      <rgbColor rgb="FF808080"/>
      <rgbColor rgb="FF9999FF"/>
      <rgbColor rgb="FF993366"/>
      <rgbColor rgb="FFFFF8CC"/>
      <rgbColor rgb="FFEEF1F7"/>
      <rgbColor rgb="FF660066"/>
      <rgbColor rgb="FFFF8080"/>
      <rgbColor rgb="FF0066CC"/>
      <rgbColor rgb="FFD0D0D0"/>
      <rgbColor rgb="FF000080"/>
      <rgbColor rgb="FFFF00FF"/>
      <rgbColor rgb="FFFFFF00"/>
      <rgbColor rgb="FF00FFFF"/>
      <rgbColor rgb="FF800080"/>
      <rgbColor rgb="FF800000"/>
      <rgbColor rgb="FF008080"/>
      <rgbColor rgb="FF0000FF"/>
      <rgbColor rgb="FF00CCFF"/>
      <rgbColor rgb="FFCCFFFF"/>
      <rgbColor rgb="FFCCFFCC"/>
      <rgbColor rgb="FFFDF6E3"/>
      <rgbColor rgb="FFBFC5D0"/>
      <rgbColor rgb="FFFF99CC"/>
      <rgbColor rgb="FFCC99FF"/>
      <rgbColor rgb="FFFCE5E5"/>
      <rgbColor rgb="FF3366FF"/>
      <rgbColor rgb="FF33CCCC"/>
      <rgbColor rgb="FF99CC00"/>
      <rgbColor rgb="FFFFCC00"/>
      <rgbColor rgb="FFFF9900"/>
      <rgbColor rgb="FFFF6600"/>
      <rgbColor rgb="FF6B7280"/>
      <rgbColor rgb="FFC9A84C"/>
      <rgbColor rgb="FF1B2A4A"/>
      <rgbColor rgb="FF339966"/>
      <rgbColor rgb="FF14233F"/>
      <rgbColor rgb="FF1E1E2E"/>
      <rgbColor rgb="FF993300"/>
      <rgbColor rgb="FF993366"/>
      <rgbColor rgb="FF333399"/>
      <rgbColor rgb="FF2D3748"/>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4"/>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7" min="1" style="1" width="14"/>
  </cols>
  <sheetData>
    <row r="1" customFormat="false" ht="6" hidden="false" customHeight="true" outlineLevel="0" collapsed="false">
      <c r="A1" s="2"/>
      <c r="B1" s="2"/>
      <c r="C1" s="2"/>
      <c r="D1" s="2"/>
      <c r="E1" s="2"/>
      <c r="F1" s="2"/>
      <c r="G1" s="2"/>
    </row>
    <row r="2" customFormat="false" ht="3.75" hidden="false" customHeight="true" outlineLevel="0" collapsed="false">
      <c r="A2" s="3"/>
      <c r="B2" s="3"/>
      <c r="C2" s="3"/>
      <c r="D2" s="3"/>
      <c r="E2" s="3"/>
      <c r="F2" s="3"/>
      <c r="G2" s="3"/>
    </row>
    <row r="4" customFormat="false" ht="15" hidden="false" customHeight="true" outlineLevel="0" collapsed="false">
      <c r="B4" s="4" t="s">
        <v>0</v>
      </c>
    </row>
    <row r="6" customFormat="false" ht="31.5" hidden="false" customHeight="true" outlineLevel="0" collapsed="false">
      <c r="B6" s="5" t="s">
        <v>1</v>
      </c>
      <c r="C6" s="5"/>
      <c r="D6" s="5"/>
      <c r="E6" s="5"/>
      <c r="F6" s="5"/>
      <c r="G6" s="5"/>
    </row>
    <row r="7" customFormat="false" ht="15" hidden="false" customHeight="true" outlineLevel="0" collapsed="false">
      <c r="B7" s="6" t="s">
        <v>2</v>
      </c>
      <c r="C7" s="6"/>
      <c r="D7" s="6"/>
      <c r="E7" s="6"/>
      <c r="F7" s="6"/>
      <c r="G7" s="6"/>
    </row>
    <row r="8" customFormat="false" ht="3.75" hidden="false" customHeight="true" outlineLevel="0" collapsed="false">
      <c r="B8" s="3"/>
      <c r="C8" s="3"/>
      <c r="D8" s="3"/>
      <c r="E8" s="3"/>
      <c r="F8" s="3"/>
      <c r="G8" s="3"/>
    </row>
    <row r="10" customFormat="false" ht="17.25" hidden="false" customHeight="true" outlineLevel="0" collapsed="false">
      <c r="B10" s="7" t="s">
        <v>3</v>
      </c>
    </row>
    <row r="11" customFormat="false" ht="42" hidden="false" customHeight="true" outlineLevel="0" collapsed="false">
      <c r="B11" s="8" t="s">
        <v>4</v>
      </c>
      <c r="C11" s="8"/>
      <c r="D11" s="8"/>
      <c r="E11" s="8"/>
      <c r="F11" s="8"/>
      <c r="G11" s="8"/>
    </row>
    <row r="12" customFormat="false" ht="42" hidden="false" customHeight="true" outlineLevel="0" collapsed="false">
      <c r="B12" s="8" t="s">
        <v>5</v>
      </c>
      <c r="C12" s="8"/>
      <c r="D12" s="8"/>
      <c r="E12" s="8"/>
      <c r="F12" s="8"/>
      <c r="G12" s="8"/>
    </row>
    <row r="13" customFormat="false" ht="42" hidden="false" customHeight="true" outlineLevel="0" collapsed="false">
      <c r="B13" s="8" t="s">
        <v>6</v>
      </c>
      <c r="C13" s="8"/>
      <c r="D13" s="8"/>
      <c r="E13" s="8"/>
      <c r="F13" s="8"/>
      <c r="G13" s="8"/>
    </row>
    <row r="14" customFormat="false" ht="42" hidden="false" customHeight="true" outlineLevel="0" collapsed="false">
      <c r="B14" s="8" t="s">
        <v>7</v>
      </c>
      <c r="C14" s="8"/>
      <c r="D14" s="8"/>
      <c r="E14" s="8"/>
      <c r="F14" s="8"/>
      <c r="G14" s="8"/>
    </row>
    <row r="15" customFormat="false" ht="42" hidden="false" customHeight="true" outlineLevel="0" collapsed="false">
      <c r="B15" s="8" t="s">
        <v>8</v>
      </c>
      <c r="C15" s="8"/>
      <c r="D15" s="8"/>
      <c r="E15" s="8"/>
      <c r="F15" s="8"/>
      <c r="G15" s="8"/>
    </row>
    <row r="16" customFormat="false" ht="42" hidden="false" customHeight="true" outlineLevel="0" collapsed="false">
      <c r="B16" s="8" t="s">
        <v>9</v>
      </c>
      <c r="C16" s="8"/>
      <c r="D16" s="8"/>
      <c r="E16" s="8"/>
      <c r="F16" s="8"/>
      <c r="G16" s="8"/>
    </row>
    <row r="17" customFormat="false" ht="15" hidden="false" customHeight="false" outlineLevel="0" collapsed="false">
      <c r="B17" s="9" t="s">
        <v>10</v>
      </c>
    </row>
    <row r="18" customFormat="false" ht="15" hidden="false" customHeight="false" outlineLevel="0" collapsed="false">
      <c r="B18" s="10" t="s">
        <v>11</v>
      </c>
    </row>
    <row r="19" customFormat="false" ht="17.25" hidden="false" customHeight="true" outlineLevel="0" collapsed="false">
      <c r="B19" s="7" t="s">
        <v>12</v>
      </c>
    </row>
    <row r="20" customFormat="false" ht="15" hidden="false" customHeight="true" outlineLevel="0" collapsed="false">
      <c r="B20" s="11" t="s">
        <v>13</v>
      </c>
      <c r="C20" s="11"/>
      <c r="D20" s="11"/>
      <c r="E20" s="11"/>
      <c r="F20" s="11"/>
      <c r="G20" s="11"/>
    </row>
    <row r="21" customFormat="false" ht="15" hidden="false" customHeight="true" outlineLevel="0" collapsed="false">
      <c r="B21" s="11" t="s">
        <v>14</v>
      </c>
      <c r="C21" s="11"/>
      <c r="D21" s="11"/>
      <c r="E21" s="11"/>
      <c r="F21" s="11"/>
      <c r="G21" s="11"/>
    </row>
    <row r="23" customFormat="false" ht="15" hidden="false" customHeight="true" outlineLevel="0" collapsed="false">
      <c r="B23" s="12" t="s">
        <v>15</v>
      </c>
      <c r="C23" s="13"/>
      <c r="D23" s="13"/>
      <c r="E23" s="13"/>
      <c r="F23" s="13"/>
      <c r="G23" s="13"/>
    </row>
    <row r="24" customFormat="false" ht="48" hidden="false" customHeight="true" outlineLevel="0" collapsed="false">
      <c r="B24" s="14" t="s">
        <v>16</v>
      </c>
      <c r="C24" s="14"/>
      <c r="D24" s="14"/>
      <c r="E24" s="14"/>
      <c r="F24" s="14"/>
      <c r="G24" s="14"/>
    </row>
  </sheetData>
  <mergeCells count="11">
    <mergeCell ref="B6:G6"/>
    <mergeCell ref="B7:G7"/>
    <mergeCell ref="B11:G11"/>
    <mergeCell ref="B12:G12"/>
    <mergeCell ref="B13:G13"/>
    <mergeCell ref="B14:G14"/>
    <mergeCell ref="B15:G15"/>
    <mergeCell ref="B16:G16"/>
    <mergeCell ref="B20:G20"/>
    <mergeCell ref="B21:G21"/>
    <mergeCell ref="B24:G2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1" width="34"/>
    <col collapsed="false" customWidth="true" hidden="false" outlineLevel="0" max="2" min="2" style="1" width="14"/>
    <col collapsed="false" customWidth="true" hidden="false" outlineLevel="0" max="24" min="3" style="1" width="12"/>
  </cols>
  <sheetData>
    <row r="1" customFormat="false" ht="24" hidden="false" customHeight="true" outlineLevel="0" collapsed="false">
      <c r="A1" s="15" t="s">
        <v>17</v>
      </c>
    </row>
    <row r="3" customFormat="false" ht="15" hidden="false" customHeight="true" outlineLevel="0" collapsed="false">
      <c r="A3" s="16" t="s">
        <v>18</v>
      </c>
    </row>
    <row r="4" customFormat="false" ht="42" hidden="false" customHeight="true" outlineLevel="0" collapsed="false">
      <c r="A4" s="17" t="s">
        <v>19</v>
      </c>
      <c r="B4" s="18"/>
      <c r="C4" s="19" t="s">
        <v>20</v>
      </c>
      <c r="D4" s="19" t="s">
        <v>21</v>
      </c>
      <c r="E4" s="19" t="s">
        <v>22</v>
      </c>
      <c r="F4" s="19" t="s">
        <v>23</v>
      </c>
      <c r="G4" s="19" t="s">
        <v>24</v>
      </c>
      <c r="H4" s="19" t="s">
        <v>25</v>
      </c>
      <c r="I4" s="19" t="s">
        <v>26</v>
      </c>
      <c r="J4" s="19" t="s">
        <v>27</v>
      </c>
      <c r="K4" s="19" t="s">
        <v>28</v>
      </c>
      <c r="L4" s="19" t="s">
        <v>29</v>
      </c>
      <c r="M4" s="19" t="s">
        <v>30</v>
      </c>
      <c r="N4" s="19" t="s">
        <v>31</v>
      </c>
      <c r="O4" s="19" t="s">
        <v>32</v>
      </c>
      <c r="P4" s="19" t="s">
        <v>33</v>
      </c>
      <c r="Q4" s="19" t="s">
        <v>34</v>
      </c>
      <c r="R4" s="19" t="s">
        <v>35</v>
      </c>
      <c r="S4" s="19" t="s">
        <v>36</v>
      </c>
      <c r="T4" s="19" t="s">
        <v>37</v>
      </c>
      <c r="U4" s="19" t="s">
        <v>38</v>
      </c>
      <c r="V4" s="19" t="s">
        <v>39</v>
      </c>
      <c r="W4" s="19" t="s">
        <v>40</v>
      </c>
      <c r="X4" s="19" t="s">
        <v>41</v>
      </c>
    </row>
    <row r="5" customFormat="false" ht="15" hidden="false" customHeight="true" outlineLevel="0" collapsed="false">
      <c r="A5" s="20" t="s">
        <v>42</v>
      </c>
      <c r="B5" s="21"/>
      <c r="C5" s="22" t="n">
        <v>100</v>
      </c>
      <c r="D5" s="23" t="n">
        <v>220</v>
      </c>
      <c r="E5" s="23" t="n">
        <v>-20</v>
      </c>
      <c r="F5" s="23" t="n">
        <v>300</v>
      </c>
      <c r="G5" s="23" t="n">
        <v>50</v>
      </c>
      <c r="H5" s="23" t="n">
        <v>1500</v>
      </c>
      <c r="I5" s="23" t="n">
        <v>-500</v>
      </c>
      <c r="J5" s="23" t="n">
        <v>2650</v>
      </c>
      <c r="K5" s="23" t="n">
        <v>50</v>
      </c>
      <c r="L5" s="23" t="n">
        <v>0</v>
      </c>
      <c r="M5" s="23" t="n">
        <v>100</v>
      </c>
      <c r="N5" s="24" t="n">
        <f aca="false">SUM(C5:M5)</f>
        <v>4450</v>
      </c>
      <c r="O5" s="23" t="n">
        <v>50</v>
      </c>
      <c r="P5" s="23" t="n">
        <v>200</v>
      </c>
      <c r="Q5" s="23" t="n">
        <v>50</v>
      </c>
      <c r="R5" s="23" t="n">
        <v>3400</v>
      </c>
      <c r="S5" s="23" t="n">
        <v>100</v>
      </c>
      <c r="T5" s="23" t="n">
        <v>200</v>
      </c>
      <c r="U5" s="23" t="n">
        <v>-50</v>
      </c>
      <c r="V5" s="23" t="n">
        <v>500</v>
      </c>
      <c r="W5" s="24" t="n">
        <f aca="false">SUM(O5:V5)</f>
        <v>4450</v>
      </c>
      <c r="X5" s="24" t="n">
        <f aca="false">N5-W5</f>
        <v>0</v>
      </c>
    </row>
    <row r="6" customFormat="false" ht="15" hidden="false" customHeight="true" outlineLevel="0" collapsed="false">
      <c r="A6" s="20" t="s">
        <v>43</v>
      </c>
      <c r="B6" s="21"/>
      <c r="C6" s="22" t="n">
        <v>275</v>
      </c>
      <c r="D6" s="23" t="n">
        <v>325</v>
      </c>
      <c r="E6" s="23" t="n">
        <v>-25</v>
      </c>
      <c r="F6" s="23" t="n">
        <v>250</v>
      </c>
      <c r="G6" s="23" t="n">
        <v>75</v>
      </c>
      <c r="H6" s="23" t="n">
        <v>1925</v>
      </c>
      <c r="I6" s="23" t="n">
        <v>-600</v>
      </c>
      <c r="J6" s="23" t="n">
        <v>2550</v>
      </c>
      <c r="K6" s="23" t="n">
        <v>50</v>
      </c>
      <c r="L6" s="23" t="n">
        <v>-20</v>
      </c>
      <c r="M6" s="23" t="n">
        <v>95</v>
      </c>
      <c r="N6" s="24" t="n">
        <f aca="false">SUM(C6:M6)</f>
        <v>4900</v>
      </c>
      <c r="O6" s="23" t="n">
        <v>40</v>
      </c>
      <c r="P6" s="23" t="n">
        <v>225</v>
      </c>
      <c r="Q6" s="23" t="n">
        <v>50</v>
      </c>
      <c r="R6" s="23" t="n">
        <v>3650</v>
      </c>
      <c r="S6" s="23" t="n">
        <v>110</v>
      </c>
      <c r="T6" s="23" t="n">
        <v>300</v>
      </c>
      <c r="U6" s="23" t="n">
        <v>-75</v>
      </c>
      <c r="V6" s="23" t="n">
        <v>600</v>
      </c>
      <c r="W6" s="24" t="n">
        <f aca="false">SUM(O6:V6)</f>
        <v>4900</v>
      </c>
      <c r="X6" s="24" t="n">
        <f aca="false">N6-W6</f>
        <v>0</v>
      </c>
    </row>
    <row r="7" customFormat="false" ht="15" hidden="false" customHeight="true" outlineLevel="0" collapsed="false">
      <c r="A7" s="25" t="s">
        <v>44</v>
      </c>
      <c r="B7" s="21"/>
      <c r="C7" s="26" t="n">
        <f aca="false">C6-C5</f>
        <v>175</v>
      </c>
      <c r="D7" s="27" t="n">
        <f aca="false">D6-D5</f>
        <v>105</v>
      </c>
      <c r="E7" s="27" t="n">
        <f aca="false">E6-E5</f>
        <v>-5</v>
      </c>
      <c r="F7" s="27" t="n">
        <f aca="false">F6-F5</f>
        <v>-50</v>
      </c>
      <c r="G7" s="27" t="n">
        <f aca="false">G6-G5</f>
        <v>25</v>
      </c>
      <c r="H7" s="27" t="n">
        <f aca="false">H6-H5</f>
        <v>425</v>
      </c>
      <c r="I7" s="27" t="n">
        <f aca="false">I6-I5</f>
        <v>-100</v>
      </c>
      <c r="J7" s="27" t="n">
        <f aca="false">J6-J5</f>
        <v>-100</v>
      </c>
      <c r="K7" s="27" t="n">
        <f aca="false">K6-K5</f>
        <v>0</v>
      </c>
      <c r="L7" s="27" t="n">
        <f aca="false">L6-L5</f>
        <v>-20</v>
      </c>
      <c r="M7" s="27" t="n">
        <f aca="false">M6-M5</f>
        <v>-5</v>
      </c>
      <c r="N7" s="28" t="n">
        <f aca="false">N6-N5</f>
        <v>450</v>
      </c>
      <c r="O7" s="27" t="n">
        <f aca="false">O6-O5</f>
        <v>-10</v>
      </c>
      <c r="P7" s="27" t="n">
        <f aca="false">P6-P5</f>
        <v>25</v>
      </c>
      <c r="Q7" s="27" t="n">
        <f aca="false">Q6-Q5</f>
        <v>0</v>
      </c>
      <c r="R7" s="27" t="n">
        <f aca="false">R6-R5</f>
        <v>250</v>
      </c>
      <c r="S7" s="27" t="n">
        <f aca="false">S6-S5</f>
        <v>10</v>
      </c>
      <c r="T7" s="27" t="n">
        <f aca="false">T6-T5</f>
        <v>100</v>
      </c>
      <c r="U7" s="27" t="n">
        <f aca="false">U6-U5</f>
        <v>-25</v>
      </c>
      <c r="V7" s="27" t="n">
        <f aca="false">V6-V5</f>
        <v>100</v>
      </c>
      <c r="W7" s="28" t="n">
        <f aca="false">W6-W5</f>
        <v>450</v>
      </c>
      <c r="X7" s="28" t="n">
        <f aca="false">N7-W7</f>
        <v>0</v>
      </c>
    </row>
    <row r="10" customFormat="false" ht="15" hidden="false" customHeight="true" outlineLevel="0" collapsed="false">
      <c r="A10" s="16" t="s">
        <v>45</v>
      </c>
    </row>
    <row r="11" customFormat="false" ht="42" hidden="false" customHeight="true" outlineLevel="0" collapsed="false">
      <c r="A11" s="29" t="s">
        <v>46</v>
      </c>
      <c r="B11" s="30" t="s">
        <v>47</v>
      </c>
      <c r="C11" s="19" t="s">
        <v>20</v>
      </c>
      <c r="D11" s="19" t="s">
        <v>21</v>
      </c>
      <c r="E11" s="19" t="s">
        <v>22</v>
      </c>
      <c r="F11" s="19" t="s">
        <v>23</v>
      </c>
      <c r="G11" s="19" t="s">
        <v>24</v>
      </c>
      <c r="H11" s="19" t="s">
        <v>25</v>
      </c>
      <c r="I11" s="19" t="s">
        <v>26</v>
      </c>
      <c r="J11" s="19" t="s">
        <v>27</v>
      </c>
      <c r="K11" s="19" t="s">
        <v>28</v>
      </c>
      <c r="L11" s="19" t="s">
        <v>29</v>
      </c>
      <c r="M11" s="19" t="s">
        <v>30</v>
      </c>
      <c r="N11" s="19" t="s">
        <v>31</v>
      </c>
      <c r="O11" s="19" t="s">
        <v>32</v>
      </c>
      <c r="P11" s="19" t="s">
        <v>33</v>
      </c>
      <c r="Q11" s="19" t="s">
        <v>34</v>
      </c>
      <c r="R11" s="19" t="s">
        <v>35</v>
      </c>
      <c r="S11" s="19" t="s">
        <v>36</v>
      </c>
      <c r="T11" s="19" t="s">
        <v>37</v>
      </c>
      <c r="U11" s="19" t="s">
        <v>38</v>
      </c>
      <c r="V11" s="19" t="s">
        <v>39</v>
      </c>
      <c r="W11" s="19" t="s">
        <v>40</v>
      </c>
      <c r="X11" s="19" t="s">
        <v>41</v>
      </c>
    </row>
    <row r="12" customFormat="false" ht="15" hidden="false" customHeight="true" outlineLevel="0" collapsed="false">
      <c r="A12" s="31" t="s">
        <v>48</v>
      </c>
      <c r="B12" s="32"/>
      <c r="C12" s="32"/>
      <c r="D12" s="32"/>
      <c r="E12" s="32"/>
      <c r="F12" s="32"/>
      <c r="G12" s="32"/>
      <c r="H12" s="32"/>
      <c r="I12" s="32"/>
      <c r="J12" s="32"/>
      <c r="K12" s="32"/>
      <c r="L12" s="32"/>
      <c r="M12" s="32"/>
      <c r="N12" s="32"/>
      <c r="O12" s="32"/>
      <c r="P12" s="32"/>
      <c r="Q12" s="32"/>
      <c r="R12" s="32"/>
      <c r="S12" s="32"/>
      <c r="T12" s="32"/>
      <c r="U12" s="32"/>
      <c r="V12" s="32"/>
      <c r="W12" s="32"/>
      <c r="X12" s="32"/>
    </row>
    <row r="13" customFormat="false" ht="15" hidden="false" customHeight="true" outlineLevel="0" collapsed="false">
      <c r="A13" s="33" t="s">
        <v>49</v>
      </c>
      <c r="B13" s="23" t="n">
        <f aca="false">C13+D13+E13+F13+G13+H13+I13+J13+K13+L13+M13+O13+P13+Q13+R13+S13+T13+U13+V13</f>
        <v>100</v>
      </c>
      <c r="C13" s="21"/>
      <c r="D13" s="21"/>
      <c r="E13" s="21"/>
      <c r="F13" s="21"/>
      <c r="G13" s="21"/>
      <c r="H13" s="21"/>
      <c r="I13" s="21"/>
      <c r="J13" s="21"/>
      <c r="K13" s="21"/>
      <c r="L13" s="21"/>
      <c r="M13" s="21"/>
      <c r="N13" s="21"/>
      <c r="O13" s="21"/>
      <c r="P13" s="21"/>
      <c r="Q13" s="21"/>
      <c r="R13" s="21"/>
      <c r="S13" s="21"/>
      <c r="T13" s="21"/>
      <c r="U13" s="21"/>
      <c r="V13" s="23" t="n">
        <v>100</v>
      </c>
      <c r="W13" s="21"/>
      <c r="X13" s="21"/>
    </row>
    <row r="14" customFormat="false" ht="15" hidden="false" customHeight="true" outlineLevel="0" collapsed="false">
      <c r="A14" s="33" t="s">
        <v>50</v>
      </c>
      <c r="B14" s="23" t="n">
        <f aca="false">C14+D14+E14+F14+G14+H14+I14+J14+K14+L14+M14+O14+P14+Q14+R14+S14+T14+U14+V14</f>
        <v>100</v>
      </c>
      <c r="C14" s="21"/>
      <c r="D14" s="21"/>
      <c r="E14" s="21"/>
      <c r="F14" s="21"/>
      <c r="G14" s="21"/>
      <c r="H14" s="21"/>
      <c r="I14" s="23" t="n">
        <v>100</v>
      </c>
      <c r="J14" s="21"/>
      <c r="K14" s="21"/>
      <c r="L14" s="21"/>
      <c r="M14" s="21"/>
      <c r="N14" s="21"/>
      <c r="O14" s="21"/>
      <c r="P14" s="21"/>
      <c r="Q14" s="21"/>
      <c r="R14" s="21"/>
      <c r="S14" s="21"/>
      <c r="T14" s="21"/>
      <c r="U14" s="21"/>
      <c r="V14" s="21"/>
      <c r="W14" s="21"/>
      <c r="X14" s="21"/>
    </row>
    <row r="15" customFormat="false" ht="15" hidden="false" customHeight="true" outlineLevel="0" collapsed="false">
      <c r="A15" s="33" t="s">
        <v>51</v>
      </c>
      <c r="B15" s="23" t="n">
        <f aca="false">C15+D15+E15+F15+G15+H15+I15+J15+K15+L15+M15+O15+P15+Q15+R15+S15+T15+U15+V15</f>
        <v>20</v>
      </c>
      <c r="C15" s="21"/>
      <c r="D15" s="21"/>
      <c r="E15" s="21"/>
      <c r="F15" s="21"/>
      <c r="G15" s="21"/>
      <c r="H15" s="21"/>
      <c r="I15" s="21"/>
      <c r="J15" s="21"/>
      <c r="K15" s="21"/>
      <c r="L15" s="23" t="n">
        <v>20</v>
      </c>
      <c r="M15" s="21"/>
      <c r="N15" s="21"/>
      <c r="O15" s="21"/>
      <c r="P15" s="21"/>
      <c r="Q15" s="21"/>
      <c r="R15" s="21"/>
      <c r="S15" s="21"/>
      <c r="T15" s="21"/>
      <c r="U15" s="21"/>
      <c r="V15" s="21"/>
      <c r="W15" s="21"/>
      <c r="X15" s="21"/>
    </row>
    <row r="16" customFormat="false" ht="15" hidden="false" customHeight="true" outlineLevel="0" collapsed="false">
      <c r="A16" s="33" t="s">
        <v>52</v>
      </c>
      <c r="B16" s="23" t="n">
        <f aca="false">C16+D16+E16+F16+G16+H16+I16+J16+K16+L16+M16+O16+P16+Q16+R16+S16+T16+U16+V16</f>
        <v>5</v>
      </c>
      <c r="C16" s="21"/>
      <c r="D16" s="21"/>
      <c r="E16" s="23" t="n">
        <v>5</v>
      </c>
      <c r="F16" s="21"/>
      <c r="G16" s="21"/>
      <c r="H16" s="21"/>
      <c r="I16" s="21"/>
      <c r="J16" s="21"/>
      <c r="K16" s="21"/>
      <c r="L16" s="21"/>
      <c r="M16" s="21"/>
      <c r="N16" s="21"/>
      <c r="O16" s="21"/>
      <c r="P16" s="21"/>
      <c r="Q16" s="21"/>
      <c r="R16" s="21"/>
      <c r="S16" s="21"/>
      <c r="T16" s="21"/>
      <c r="U16" s="21"/>
      <c r="V16" s="21"/>
      <c r="W16" s="21"/>
      <c r="X16" s="21"/>
    </row>
    <row r="17" customFormat="false" ht="15" hidden="false" customHeight="true" outlineLevel="0" collapsed="false">
      <c r="A17" s="33" t="s">
        <v>53</v>
      </c>
      <c r="B17" s="23" t="n">
        <f aca="false">C17+D17+E17+F17+G17+H17+I17+J17+K17+L17+M17+O17+P17+Q17+R17+S17+T17+U17+V17</f>
        <v>100</v>
      </c>
      <c r="C17" s="21"/>
      <c r="D17" s="21"/>
      <c r="E17" s="21"/>
      <c r="F17" s="21"/>
      <c r="G17" s="21"/>
      <c r="H17" s="21"/>
      <c r="I17" s="21"/>
      <c r="J17" s="23" t="n">
        <v>100</v>
      </c>
      <c r="K17" s="21"/>
      <c r="L17" s="21"/>
      <c r="M17" s="21"/>
      <c r="N17" s="21"/>
      <c r="O17" s="21"/>
      <c r="P17" s="21"/>
      <c r="Q17" s="21"/>
      <c r="R17" s="21"/>
      <c r="S17" s="21"/>
      <c r="T17" s="21"/>
      <c r="U17" s="21"/>
      <c r="V17" s="21"/>
      <c r="W17" s="21"/>
      <c r="X17" s="21"/>
    </row>
    <row r="18" customFormat="false" ht="15" hidden="false" customHeight="true" outlineLevel="0" collapsed="false">
      <c r="A18" s="33" t="s">
        <v>54</v>
      </c>
      <c r="B18" s="23" t="n">
        <f aca="false">C18+D18+E18+F18+G18+H18+I18+J18+K18+L18+M18+O18+P18+Q18+R18+S18+T18+U18+V18</f>
        <v>-105</v>
      </c>
      <c r="C18" s="21"/>
      <c r="D18" s="23" t="n">
        <v>-105</v>
      </c>
      <c r="E18" s="21"/>
      <c r="F18" s="21"/>
      <c r="G18" s="21"/>
      <c r="H18" s="21"/>
      <c r="I18" s="21"/>
      <c r="J18" s="21"/>
      <c r="K18" s="21"/>
      <c r="L18" s="21"/>
      <c r="M18" s="21"/>
      <c r="N18" s="21"/>
      <c r="O18" s="21"/>
      <c r="P18" s="21"/>
      <c r="Q18" s="21"/>
      <c r="R18" s="21"/>
      <c r="S18" s="21"/>
      <c r="T18" s="21"/>
      <c r="U18" s="21"/>
      <c r="V18" s="21"/>
      <c r="W18" s="21"/>
      <c r="X18" s="21"/>
    </row>
    <row r="19" customFormat="false" ht="15" hidden="false" customHeight="true" outlineLevel="0" collapsed="false">
      <c r="A19" s="33" t="s">
        <v>55</v>
      </c>
      <c r="B19" s="23" t="n">
        <f aca="false">C19+D19+E19+F19+G19+H19+I19+J19+K19+L19+M19+O19+P19+Q19+R19+S19+T19+U19+V19</f>
        <v>50</v>
      </c>
      <c r="C19" s="21"/>
      <c r="D19" s="21"/>
      <c r="E19" s="21"/>
      <c r="F19" s="23" t="n">
        <v>50</v>
      </c>
      <c r="G19" s="21"/>
      <c r="H19" s="21"/>
      <c r="I19" s="21"/>
      <c r="J19" s="21"/>
      <c r="K19" s="21"/>
      <c r="L19" s="21"/>
      <c r="M19" s="21"/>
      <c r="N19" s="21"/>
      <c r="O19" s="21"/>
      <c r="P19" s="21"/>
      <c r="Q19" s="21"/>
      <c r="R19" s="21"/>
      <c r="S19" s="21"/>
      <c r="T19" s="21"/>
      <c r="U19" s="21"/>
      <c r="V19" s="21"/>
      <c r="W19" s="21"/>
      <c r="X19" s="21"/>
    </row>
    <row r="20" customFormat="false" ht="15" hidden="false" customHeight="true" outlineLevel="0" collapsed="false">
      <c r="A20" s="33" t="s">
        <v>56</v>
      </c>
      <c r="B20" s="23" t="n">
        <f aca="false">C20+D20+E20+F20+G20+H20+I20+J20+K20+L20+M20+O20+P20+Q20+R20+S20+T20+U20+V20</f>
        <v>-25</v>
      </c>
      <c r="C20" s="21"/>
      <c r="D20" s="21"/>
      <c r="E20" s="21"/>
      <c r="F20" s="21"/>
      <c r="G20" s="23" t="n">
        <v>-25</v>
      </c>
      <c r="H20" s="21"/>
      <c r="I20" s="21"/>
      <c r="J20" s="21"/>
      <c r="K20" s="21"/>
      <c r="L20" s="21"/>
      <c r="M20" s="21"/>
      <c r="N20" s="21"/>
      <c r="O20" s="21"/>
      <c r="P20" s="21"/>
      <c r="Q20" s="21"/>
      <c r="R20" s="21"/>
      <c r="S20" s="21"/>
      <c r="T20" s="21"/>
      <c r="U20" s="21"/>
      <c r="V20" s="21"/>
      <c r="W20" s="21"/>
      <c r="X20" s="21"/>
    </row>
    <row r="21" customFormat="false" ht="15" hidden="false" customHeight="true" outlineLevel="0" collapsed="false">
      <c r="A21" s="33" t="s">
        <v>57</v>
      </c>
      <c r="B21" s="23" t="n">
        <f aca="false">C21+D21+E21+F21+G21+H21+I21+J21+K21+L21+M21+O21+P21+Q21+R21+S21+T21+U21+V21</f>
        <v>5</v>
      </c>
      <c r="C21" s="21"/>
      <c r="D21" s="21"/>
      <c r="E21" s="21"/>
      <c r="F21" s="21"/>
      <c r="G21" s="21"/>
      <c r="H21" s="21"/>
      <c r="I21" s="21"/>
      <c r="J21" s="21"/>
      <c r="K21" s="21"/>
      <c r="L21" s="21"/>
      <c r="M21" s="23" t="n">
        <v>5</v>
      </c>
      <c r="N21" s="21"/>
      <c r="O21" s="21"/>
      <c r="P21" s="21"/>
      <c r="Q21" s="21"/>
      <c r="R21" s="21"/>
      <c r="S21" s="21"/>
      <c r="T21" s="21"/>
      <c r="U21" s="21"/>
      <c r="V21" s="21"/>
      <c r="W21" s="21"/>
      <c r="X21" s="21"/>
    </row>
    <row r="22" customFormat="false" ht="15" hidden="false" customHeight="true" outlineLevel="0" collapsed="false">
      <c r="A22" s="33" t="s">
        <v>58</v>
      </c>
      <c r="B22" s="23" t="n">
        <f aca="false">C22+D22+E22+F22+G22+H22+I22+J22+K22+L22+M22+O22+P22+Q22+R22+S22+T22+U22+V22</f>
        <v>-10</v>
      </c>
      <c r="C22" s="21"/>
      <c r="D22" s="21"/>
      <c r="E22" s="21"/>
      <c r="F22" s="21"/>
      <c r="G22" s="21"/>
      <c r="H22" s="21"/>
      <c r="I22" s="21"/>
      <c r="J22" s="21"/>
      <c r="K22" s="21"/>
      <c r="L22" s="21"/>
      <c r="M22" s="21"/>
      <c r="N22" s="21"/>
      <c r="O22" s="23" t="n">
        <v>-10</v>
      </c>
      <c r="P22" s="21"/>
      <c r="Q22" s="21"/>
      <c r="R22" s="21"/>
      <c r="S22" s="21"/>
      <c r="T22" s="21"/>
      <c r="U22" s="21"/>
      <c r="V22" s="21"/>
      <c r="W22" s="21"/>
      <c r="X22" s="21"/>
    </row>
    <row r="23" customFormat="false" ht="15" hidden="false" customHeight="true" outlineLevel="0" collapsed="false">
      <c r="A23" s="33" t="s">
        <v>59</v>
      </c>
      <c r="B23" s="23" t="n">
        <f aca="false">C23+D23+E23+F23+G23+H23+I23+J23+K23+L23+M23+O23+P23+Q23+R23+S23+T23+U23+V23</f>
        <v>25</v>
      </c>
      <c r="C23" s="21"/>
      <c r="D23" s="21"/>
      <c r="E23" s="21"/>
      <c r="F23" s="21"/>
      <c r="G23" s="21"/>
      <c r="H23" s="21"/>
      <c r="I23" s="21"/>
      <c r="J23" s="21"/>
      <c r="K23" s="21"/>
      <c r="L23" s="21"/>
      <c r="M23" s="21"/>
      <c r="N23" s="21"/>
      <c r="O23" s="21"/>
      <c r="P23" s="23" t="n">
        <v>25</v>
      </c>
      <c r="Q23" s="21"/>
      <c r="R23" s="21"/>
      <c r="S23" s="21"/>
      <c r="T23" s="21"/>
      <c r="U23" s="21"/>
      <c r="V23" s="21"/>
      <c r="W23" s="21"/>
      <c r="X23" s="21"/>
    </row>
    <row r="24" customFormat="false" ht="15" hidden="false" customHeight="true" outlineLevel="0" collapsed="false">
      <c r="A24" s="34" t="s">
        <v>60</v>
      </c>
      <c r="B24" s="35" t="n">
        <f aca="false">SUM(B13:B23)</f>
        <v>265</v>
      </c>
      <c r="C24" s="35" t="n">
        <f aca="false">SUM(D13:D23)+SUM(E13:E23)+SUM(F13:F23)+SUM(G13:G23)+SUM(H13:H23)+SUM(I13:I23)+SUM(J13:J23)+SUM(K13:K23)+SUM(L13:L23)+SUM(M13:M23)+SUM(O13:O23)+SUM(P13:P23)+SUM(Q13:Q23)+SUM(R13:R23)+SUM(S13:S23)+SUM(T13:T23)+SUM(U13:U23)+SUM(V13:V23)</f>
        <v>265</v>
      </c>
      <c r="D24" s="28" t="n">
        <f aca="false">SUM(D13:D23)</f>
        <v>-105</v>
      </c>
      <c r="E24" s="28" t="n">
        <f aca="false">SUM(E13:E23)</f>
        <v>5</v>
      </c>
      <c r="F24" s="28" t="n">
        <f aca="false">SUM(F13:F23)</f>
        <v>50</v>
      </c>
      <c r="G24" s="28" t="n">
        <f aca="false">SUM(G13:G23)</f>
        <v>-25</v>
      </c>
      <c r="H24" s="28" t="n">
        <f aca="false">SUM(H13:H23)</f>
        <v>0</v>
      </c>
      <c r="I24" s="28" t="n">
        <f aca="false">SUM(I13:I23)</f>
        <v>100</v>
      </c>
      <c r="J24" s="28" t="n">
        <f aca="false">SUM(J13:J23)</f>
        <v>100</v>
      </c>
      <c r="K24" s="28" t="n">
        <f aca="false">SUM(K13:K23)</f>
        <v>0</v>
      </c>
      <c r="L24" s="28" t="n">
        <f aca="false">SUM(L13:L23)</f>
        <v>20</v>
      </c>
      <c r="M24" s="28" t="n">
        <f aca="false">SUM(M13:M23)</f>
        <v>5</v>
      </c>
      <c r="N24" s="28" t="n">
        <f aca="false">0</f>
        <v>0</v>
      </c>
      <c r="O24" s="28" t="n">
        <f aca="false">SUM(O13:O23)</f>
        <v>-10</v>
      </c>
      <c r="P24" s="28" t="n">
        <f aca="false">SUM(P13:P23)</f>
        <v>25</v>
      </c>
      <c r="Q24" s="28" t="n">
        <f aca="false">SUM(Q13:Q23)</f>
        <v>0</v>
      </c>
      <c r="R24" s="28" t="n">
        <f aca="false">SUM(R13:R23)</f>
        <v>0</v>
      </c>
      <c r="S24" s="28" t="n">
        <f aca="false">SUM(S13:S23)</f>
        <v>0</v>
      </c>
      <c r="T24" s="28" t="n">
        <f aca="false">SUM(T13:T23)</f>
        <v>0</v>
      </c>
      <c r="U24" s="28" t="n">
        <f aca="false">SUM(U13:U23)</f>
        <v>0</v>
      </c>
      <c r="V24" s="28" t="n">
        <f aca="false">SUM(V13:V23)</f>
        <v>100</v>
      </c>
      <c r="W24" s="28" t="n">
        <f aca="false">0</f>
        <v>0</v>
      </c>
      <c r="X24" s="28" t="n">
        <f aca="false">0</f>
        <v>0</v>
      </c>
    </row>
    <row r="25" customFormat="false" ht="15" hidden="false" customHeight="true" outlineLevel="0" collapsed="false">
      <c r="A25" s="31" t="s">
        <v>61</v>
      </c>
      <c r="B25" s="32"/>
      <c r="C25" s="32"/>
      <c r="D25" s="32"/>
      <c r="E25" s="32"/>
      <c r="F25" s="32"/>
      <c r="G25" s="32"/>
      <c r="H25" s="32"/>
      <c r="I25" s="32"/>
      <c r="J25" s="32"/>
      <c r="K25" s="32"/>
      <c r="L25" s="32"/>
      <c r="M25" s="32"/>
      <c r="N25" s="32"/>
      <c r="O25" s="32"/>
      <c r="P25" s="32"/>
      <c r="Q25" s="32"/>
      <c r="R25" s="32"/>
      <c r="S25" s="32"/>
      <c r="T25" s="32"/>
      <c r="U25" s="32"/>
      <c r="V25" s="32"/>
      <c r="W25" s="32"/>
      <c r="X25" s="32"/>
    </row>
    <row r="26" customFormat="false" ht="15" hidden="false" customHeight="true" outlineLevel="0" collapsed="false">
      <c r="A26" s="33" t="s">
        <v>62</v>
      </c>
      <c r="B26" s="23" t="n">
        <f aca="false">C26+D26+E26+F26+G26+H26+I26+J26+K26+L26+M26+O26+P26+Q26+R26+S26+T26+U26+V26</f>
        <v>-425</v>
      </c>
      <c r="C26" s="21"/>
      <c r="D26" s="21"/>
      <c r="E26" s="21"/>
      <c r="F26" s="21"/>
      <c r="G26" s="21"/>
      <c r="H26" s="23" t="n">
        <v>-425</v>
      </c>
      <c r="I26" s="21"/>
      <c r="J26" s="21"/>
      <c r="K26" s="21"/>
      <c r="L26" s="21"/>
      <c r="M26" s="21"/>
      <c r="N26" s="21"/>
      <c r="O26" s="21"/>
      <c r="P26" s="21"/>
      <c r="Q26" s="21"/>
      <c r="R26" s="21"/>
      <c r="S26" s="21"/>
      <c r="T26" s="21"/>
      <c r="U26" s="21"/>
      <c r="V26" s="21"/>
      <c r="W26" s="21"/>
      <c r="X26" s="21"/>
    </row>
    <row r="27" customFormat="false" ht="15" hidden="false" customHeight="true" outlineLevel="0" collapsed="false">
      <c r="A27" s="33" t="s">
        <v>63</v>
      </c>
      <c r="B27" s="23" t="n">
        <f aca="false">C27+D27+E27+F27+G27+H27+I27+J27+K27+L27+M27+O27+P27+Q27+R27+S27+T27+U27+V27</f>
        <v>0</v>
      </c>
      <c r="C27" s="21"/>
      <c r="D27" s="21"/>
      <c r="E27" s="21"/>
      <c r="F27" s="21"/>
      <c r="G27" s="21"/>
      <c r="H27" s="21"/>
      <c r="I27" s="21"/>
      <c r="J27" s="21"/>
      <c r="K27" s="23" t="n">
        <v>0</v>
      </c>
      <c r="L27" s="21"/>
      <c r="M27" s="21"/>
      <c r="N27" s="21"/>
      <c r="O27" s="21"/>
      <c r="P27" s="21"/>
      <c r="Q27" s="21"/>
      <c r="R27" s="21"/>
      <c r="S27" s="21"/>
      <c r="T27" s="21"/>
      <c r="U27" s="21"/>
      <c r="V27" s="21"/>
      <c r="W27" s="21"/>
      <c r="X27" s="21"/>
    </row>
    <row r="28" customFormat="false" ht="15" hidden="false" customHeight="true" outlineLevel="0" collapsed="false">
      <c r="A28" s="34" t="s">
        <v>64</v>
      </c>
      <c r="B28" s="35" t="n">
        <f aca="false">SUM(B26:B27)</f>
        <v>-425</v>
      </c>
      <c r="C28" s="35" t="n">
        <f aca="false">SUM(D26:D27)+SUM(E26:E27)+SUM(F26:F27)+SUM(G26:G27)+SUM(H26:H27)+SUM(I26:I27)+SUM(J26:J27)+SUM(K26:K27)+SUM(L26:L27)+SUM(M26:M27)+SUM(O26:O27)+SUM(P26:P27)+SUM(Q26:Q27)+SUM(R26:R27)+SUM(S26:S27)+SUM(T26:T27)+SUM(U26:U27)+SUM(V26:V27)</f>
        <v>-425</v>
      </c>
      <c r="D28" s="28" t="n">
        <f aca="false">SUM(D26:D27)</f>
        <v>0</v>
      </c>
      <c r="E28" s="28" t="n">
        <f aca="false">SUM(E26:E27)</f>
        <v>0</v>
      </c>
      <c r="F28" s="28" t="n">
        <f aca="false">SUM(F26:F27)</f>
        <v>0</v>
      </c>
      <c r="G28" s="28" t="n">
        <f aca="false">SUM(G26:G27)</f>
        <v>0</v>
      </c>
      <c r="H28" s="28" t="n">
        <f aca="false">SUM(H26:H27)</f>
        <v>-425</v>
      </c>
      <c r="I28" s="28" t="n">
        <f aca="false">SUM(I26:I27)</f>
        <v>0</v>
      </c>
      <c r="J28" s="28" t="n">
        <f aca="false">SUM(J26:J27)</f>
        <v>0</v>
      </c>
      <c r="K28" s="28" t="n">
        <f aca="false">SUM(K26:K27)</f>
        <v>0</v>
      </c>
      <c r="L28" s="28" t="n">
        <f aca="false">SUM(L26:L27)</f>
        <v>0</v>
      </c>
      <c r="M28" s="28" t="n">
        <f aca="false">SUM(M26:M27)</f>
        <v>0</v>
      </c>
      <c r="N28" s="28" t="n">
        <f aca="false">0</f>
        <v>0</v>
      </c>
      <c r="O28" s="28" t="n">
        <f aca="false">SUM(O26:O27)</f>
        <v>0</v>
      </c>
      <c r="P28" s="28" t="n">
        <f aca="false">SUM(P26:P27)</f>
        <v>0</v>
      </c>
      <c r="Q28" s="28" t="n">
        <f aca="false">SUM(Q26:Q27)</f>
        <v>0</v>
      </c>
      <c r="R28" s="28" t="n">
        <f aca="false">SUM(R26:R27)</f>
        <v>0</v>
      </c>
      <c r="S28" s="28" t="n">
        <f aca="false">SUM(S26:S27)</f>
        <v>0</v>
      </c>
      <c r="T28" s="28" t="n">
        <f aca="false">SUM(T26:T27)</f>
        <v>0</v>
      </c>
      <c r="U28" s="28" t="n">
        <f aca="false">SUM(U26:U27)</f>
        <v>0</v>
      </c>
      <c r="V28" s="28" t="n">
        <f aca="false">SUM(V26:V27)</f>
        <v>0</v>
      </c>
      <c r="W28" s="28" t="n">
        <f aca="false">0</f>
        <v>0</v>
      </c>
      <c r="X28" s="28" t="n">
        <f aca="false">0</f>
        <v>0</v>
      </c>
    </row>
    <row r="29" customFormat="false" ht="15" hidden="false" customHeight="true" outlineLevel="0" collapsed="false">
      <c r="A29" s="31" t="s">
        <v>65</v>
      </c>
      <c r="B29" s="32"/>
      <c r="C29" s="32"/>
      <c r="D29" s="32"/>
      <c r="E29" s="32"/>
      <c r="F29" s="32"/>
      <c r="G29" s="32"/>
      <c r="H29" s="32"/>
      <c r="I29" s="32"/>
      <c r="J29" s="32"/>
      <c r="K29" s="32"/>
      <c r="L29" s="32"/>
      <c r="M29" s="32"/>
      <c r="N29" s="32"/>
      <c r="O29" s="32"/>
      <c r="P29" s="32"/>
      <c r="Q29" s="32"/>
      <c r="R29" s="32"/>
      <c r="S29" s="32"/>
      <c r="T29" s="32"/>
      <c r="U29" s="32"/>
      <c r="V29" s="32"/>
      <c r="W29" s="32"/>
      <c r="X29" s="32"/>
    </row>
    <row r="30" customFormat="false" ht="15" hidden="false" customHeight="true" outlineLevel="0" collapsed="false">
      <c r="A30" s="33" t="s">
        <v>66</v>
      </c>
      <c r="B30" s="23" t="n">
        <f aca="false">C30+D30+E30+F30+G30+H30+I30+J30+K30+L30+M30+O30+P30+Q30+R30+S30+T30+U30+V30</f>
        <v>250</v>
      </c>
      <c r="C30" s="21"/>
      <c r="D30" s="21"/>
      <c r="E30" s="21"/>
      <c r="F30" s="21"/>
      <c r="G30" s="21"/>
      <c r="H30" s="21"/>
      <c r="I30" s="21"/>
      <c r="J30" s="21"/>
      <c r="K30" s="21"/>
      <c r="L30" s="21"/>
      <c r="M30" s="21"/>
      <c r="N30" s="21"/>
      <c r="O30" s="21"/>
      <c r="P30" s="21"/>
      <c r="Q30" s="23" t="n">
        <v>0</v>
      </c>
      <c r="R30" s="23" t="n">
        <v>250</v>
      </c>
      <c r="S30" s="21"/>
      <c r="T30" s="21"/>
      <c r="U30" s="21"/>
      <c r="V30" s="21"/>
      <c r="W30" s="21"/>
      <c r="X30" s="21"/>
    </row>
    <row r="31" customFormat="false" ht="15" hidden="false" customHeight="true" outlineLevel="0" collapsed="false">
      <c r="A31" s="33" t="s">
        <v>67</v>
      </c>
      <c r="B31" s="23" t="n">
        <f aca="false">C31+D31+E31+F31+G31+H31+I31+J31+K31+L31+M31+O31+P31+Q31+R31+S31+T31+U31+V31</f>
        <v>110</v>
      </c>
      <c r="C31" s="21"/>
      <c r="D31" s="21"/>
      <c r="E31" s="21"/>
      <c r="F31" s="21"/>
      <c r="G31" s="21"/>
      <c r="H31" s="21"/>
      <c r="I31" s="21"/>
      <c r="J31" s="21"/>
      <c r="K31" s="21"/>
      <c r="L31" s="21"/>
      <c r="M31" s="21"/>
      <c r="N31" s="21"/>
      <c r="O31" s="21"/>
      <c r="P31" s="21"/>
      <c r="Q31" s="21"/>
      <c r="R31" s="21"/>
      <c r="S31" s="23" t="n">
        <v>10</v>
      </c>
      <c r="T31" s="23" t="n">
        <v>100</v>
      </c>
      <c r="U31" s="21"/>
      <c r="V31" s="21"/>
      <c r="W31" s="21"/>
      <c r="X31" s="21"/>
    </row>
    <row r="32" customFormat="false" ht="15" hidden="false" customHeight="true" outlineLevel="0" collapsed="false">
      <c r="A32" s="33" t="s">
        <v>68</v>
      </c>
      <c r="B32" s="23" t="n">
        <f aca="false">C32+D32+E32+F32+G32+H32+I32+J32+K32+L32+M32+O32+P32+Q32+R32+S32+T32+U32+V32</f>
        <v>-25</v>
      </c>
      <c r="C32" s="21"/>
      <c r="D32" s="21"/>
      <c r="E32" s="21"/>
      <c r="F32" s="21"/>
      <c r="G32" s="21"/>
      <c r="H32" s="21"/>
      <c r="I32" s="21"/>
      <c r="J32" s="21"/>
      <c r="K32" s="21"/>
      <c r="L32" s="21"/>
      <c r="M32" s="21"/>
      <c r="N32" s="21"/>
      <c r="O32" s="21"/>
      <c r="P32" s="21"/>
      <c r="Q32" s="21"/>
      <c r="R32" s="21"/>
      <c r="S32" s="21"/>
      <c r="T32" s="21"/>
      <c r="U32" s="23" t="n">
        <v>-25</v>
      </c>
      <c r="V32" s="21"/>
      <c r="W32" s="21"/>
      <c r="X32" s="21"/>
    </row>
    <row r="33" customFormat="false" ht="15" hidden="false" customHeight="true" outlineLevel="0" collapsed="false">
      <c r="A33" s="34" t="s">
        <v>69</v>
      </c>
      <c r="B33" s="35" t="n">
        <f aca="false">SUM(B30:B32)</f>
        <v>335</v>
      </c>
      <c r="C33" s="35" t="n">
        <f aca="false">SUM(D30:D32)+SUM(E30:E32)+SUM(F30:F32)+SUM(G30:G32)+SUM(H30:H32)+SUM(I30:I32)+SUM(J30:J32)+SUM(K30:K32)+SUM(L30:L32)+SUM(M30:M32)+SUM(O30:O32)+SUM(P30:P32)+SUM(Q30:Q32)+SUM(R30:R32)+SUM(S30:S32)+SUM(T30:T32)+SUM(U30:U32)+SUM(V30:V32)</f>
        <v>335</v>
      </c>
      <c r="D33" s="28" t="n">
        <f aca="false">SUM(D30:D32)</f>
        <v>0</v>
      </c>
      <c r="E33" s="28" t="n">
        <f aca="false">SUM(E30:E32)</f>
        <v>0</v>
      </c>
      <c r="F33" s="28" t="n">
        <f aca="false">SUM(F30:F32)</f>
        <v>0</v>
      </c>
      <c r="G33" s="28" t="n">
        <f aca="false">SUM(G30:G32)</f>
        <v>0</v>
      </c>
      <c r="H33" s="28" t="n">
        <f aca="false">SUM(H30:H32)</f>
        <v>0</v>
      </c>
      <c r="I33" s="28" t="n">
        <f aca="false">SUM(I30:I32)</f>
        <v>0</v>
      </c>
      <c r="J33" s="28" t="n">
        <f aca="false">SUM(J30:J32)</f>
        <v>0</v>
      </c>
      <c r="K33" s="28" t="n">
        <f aca="false">SUM(K30:K32)</f>
        <v>0</v>
      </c>
      <c r="L33" s="28" t="n">
        <f aca="false">SUM(L30:L32)</f>
        <v>0</v>
      </c>
      <c r="M33" s="28" t="n">
        <f aca="false">SUM(M30:M32)</f>
        <v>0</v>
      </c>
      <c r="N33" s="28" t="n">
        <f aca="false">0</f>
        <v>0</v>
      </c>
      <c r="O33" s="28" t="n">
        <f aca="false">SUM(O30:O32)</f>
        <v>0</v>
      </c>
      <c r="P33" s="28" t="n">
        <f aca="false">SUM(P30:P32)</f>
        <v>0</v>
      </c>
      <c r="Q33" s="28" t="n">
        <f aca="false">SUM(Q30:Q32)</f>
        <v>0</v>
      </c>
      <c r="R33" s="28" t="n">
        <f aca="false">SUM(R30:R32)</f>
        <v>250</v>
      </c>
      <c r="S33" s="28" t="n">
        <f aca="false">SUM(S30:S32)</f>
        <v>10</v>
      </c>
      <c r="T33" s="28" t="n">
        <f aca="false">SUM(T30:T32)</f>
        <v>100</v>
      </c>
      <c r="U33" s="28" t="n">
        <f aca="false">SUM(U30:U32)</f>
        <v>-25</v>
      </c>
      <c r="V33" s="28" t="n">
        <f aca="false">SUM(V30:V32)</f>
        <v>0</v>
      </c>
      <c r="W33" s="28" t="n">
        <f aca="false">0</f>
        <v>0</v>
      </c>
      <c r="X33" s="28" t="n">
        <f aca="false">0</f>
        <v>0</v>
      </c>
    </row>
    <row r="35" customFormat="false" ht="15" hidden="false" customHeight="true" outlineLevel="0" collapsed="false">
      <c r="A35" s="16" t="s">
        <v>70</v>
      </c>
    </row>
    <row r="36" customFormat="false" ht="15" hidden="false" customHeight="true" outlineLevel="0" collapsed="false">
      <c r="A36" s="34" t="s">
        <v>71</v>
      </c>
      <c r="B36" s="35" t="n">
        <f aca="false">B24+B28+B33</f>
        <v>175</v>
      </c>
      <c r="C36" s="35" t="n">
        <f aca="false">C24+C28+C33</f>
        <v>175</v>
      </c>
      <c r="D36" s="28" t="n">
        <f aca="false">D24+D28+D33</f>
        <v>-105</v>
      </c>
      <c r="E36" s="28" t="n">
        <f aca="false">E24+E28+E33</f>
        <v>5</v>
      </c>
      <c r="F36" s="28" t="n">
        <f aca="false">F24+F28+F33</f>
        <v>50</v>
      </c>
      <c r="G36" s="28" t="n">
        <f aca="false">G24+G28+G33</f>
        <v>-25</v>
      </c>
      <c r="H36" s="28" t="n">
        <f aca="false">H24+H28+H33</f>
        <v>-425</v>
      </c>
      <c r="I36" s="28" t="n">
        <f aca="false">I24+I28+I33</f>
        <v>100</v>
      </c>
      <c r="J36" s="28" t="n">
        <f aca="false">J24+J28+J33</f>
        <v>100</v>
      </c>
      <c r="K36" s="28" t="n">
        <f aca="false">K24+K28+K33</f>
        <v>0</v>
      </c>
      <c r="L36" s="28" t="n">
        <f aca="false">L24+L28+L33</f>
        <v>20</v>
      </c>
      <c r="M36" s="28" t="n">
        <f aca="false">M24+M28+M33</f>
        <v>5</v>
      </c>
      <c r="N36" s="28" t="n">
        <f aca="false">N24+N28+N33</f>
        <v>0</v>
      </c>
      <c r="O36" s="28" t="n">
        <f aca="false">O24+O28+O33</f>
        <v>-10</v>
      </c>
      <c r="P36" s="28" t="n">
        <f aca="false">P24+P28+P33</f>
        <v>25</v>
      </c>
      <c r="Q36" s="28" t="n">
        <f aca="false">Q24+Q28+Q33</f>
        <v>0</v>
      </c>
      <c r="R36" s="28" t="n">
        <f aca="false">R24+R28+R33</f>
        <v>250</v>
      </c>
      <c r="S36" s="28" t="n">
        <f aca="false">S24+S28+S33</f>
        <v>10</v>
      </c>
      <c r="T36" s="28" t="n">
        <f aca="false">T24+T28+T33</f>
        <v>100</v>
      </c>
      <c r="U36" s="28" t="n">
        <f aca="false">U24+U28+U33</f>
        <v>-25</v>
      </c>
      <c r="V36" s="28" t="n">
        <f aca="false">V24+V28+V33</f>
        <v>100</v>
      </c>
      <c r="W36" s="28" t="n">
        <f aca="false">W24+W28+W33</f>
        <v>0</v>
      </c>
      <c r="X36" s="28" t="n">
        <f aca="false">X24+X28+X33</f>
        <v>0</v>
      </c>
    </row>
    <row r="37" customFormat="false" ht="15" hidden="false" customHeight="true" outlineLevel="0" collapsed="false">
      <c r="A37" s="20" t="s">
        <v>72</v>
      </c>
      <c r="B37" s="36" t="n">
        <f aca="false">C5</f>
        <v>100</v>
      </c>
      <c r="C37" s="36" t="n">
        <f aca="false">C5</f>
        <v>100</v>
      </c>
    </row>
    <row r="38" customFormat="false" ht="15" hidden="false" customHeight="true" outlineLevel="0" collapsed="false">
      <c r="A38" s="34" t="s">
        <v>73</v>
      </c>
      <c r="B38" s="35" t="n">
        <f aca="false">B37+B36</f>
        <v>275</v>
      </c>
      <c r="C38" s="35" t="n">
        <f aca="false">C37+C36</f>
        <v>275</v>
      </c>
    </row>
    <row r="40" customFormat="false" ht="15" hidden="false" customHeight="true" outlineLevel="0" collapsed="false">
      <c r="A40" s="37" t="s">
        <v>74</v>
      </c>
      <c r="B40" s="38" t="n">
        <f aca="false">C40+D40+E40+F40+G40+H40+I40+J40+K40+L40+M40+N40+O40+P40+Q40+R40+S40+T40+U40+V40+W40+X40</f>
        <v>0</v>
      </c>
      <c r="C40" s="27" t="n">
        <f aca="false">C36-C7</f>
        <v>0</v>
      </c>
      <c r="D40" s="27" t="n">
        <f aca="false">D36+D7</f>
        <v>0</v>
      </c>
      <c r="E40" s="27" t="n">
        <f aca="false">E36+E7</f>
        <v>0</v>
      </c>
      <c r="F40" s="27" t="n">
        <f aca="false">F36+F7</f>
        <v>0</v>
      </c>
      <c r="G40" s="27" t="n">
        <f aca="false">G36+G7</f>
        <v>0</v>
      </c>
      <c r="H40" s="27" t="n">
        <f aca="false">H36+H7</f>
        <v>0</v>
      </c>
      <c r="I40" s="27" t="n">
        <f aca="false">I36+I7</f>
        <v>0</v>
      </c>
      <c r="J40" s="27" t="n">
        <f aca="false">J36+J7</f>
        <v>0</v>
      </c>
      <c r="K40" s="27" t="n">
        <f aca="false">K36+K7</f>
        <v>0</v>
      </c>
      <c r="L40" s="27" t="n">
        <f aca="false">L36+L7</f>
        <v>0</v>
      </c>
      <c r="M40" s="27" t="n">
        <f aca="false">M36+M7</f>
        <v>0</v>
      </c>
      <c r="N40" s="27" t="n">
        <f aca="false">0</f>
        <v>0</v>
      </c>
      <c r="O40" s="27" t="n">
        <f aca="false">O36-O7</f>
        <v>0</v>
      </c>
      <c r="P40" s="27" t="n">
        <f aca="false">P36-P7</f>
        <v>0</v>
      </c>
      <c r="Q40" s="27" t="n">
        <f aca="false">Q36-Q7</f>
        <v>0</v>
      </c>
      <c r="R40" s="27" t="n">
        <f aca="false">R36-R7</f>
        <v>0</v>
      </c>
      <c r="S40" s="27" t="n">
        <f aca="false">S36-S7</f>
        <v>0</v>
      </c>
      <c r="T40" s="27" t="n">
        <f aca="false">T36-T7</f>
        <v>0</v>
      </c>
      <c r="U40" s="27" t="n">
        <f aca="false">U36-U7</f>
        <v>0</v>
      </c>
      <c r="V40" s="27" t="n">
        <f aca="false">V36-V7</f>
        <v>0</v>
      </c>
      <c r="W40" s="27" t="n">
        <f aca="false">0</f>
        <v>0</v>
      </c>
      <c r="X40" s="27" t="n">
        <f aca="false">0</f>
        <v>0</v>
      </c>
    </row>
  </sheetData>
  <conditionalFormatting sqref="C40:X40">
    <cfRule type="cellIs" priority="2" operator="notEqual" aboveAverage="0" equalAverage="0" bottom="0" percent="0" rank="0" text="" dxfId="0">
      <formula>0</formula>
    </cfRule>
  </conditionalFormatting>
  <printOptions headings="false" gridLines="false" gridLinesSet="true" horizontalCentered="false" verticalCentered="false"/>
  <pageMargins left="0.25" right="0.25" top="0.4" bottom="0.4" header="0.511811023622047" footer="0.511811023622047"/>
  <pageSetup paperSize="3"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1" width="34"/>
    <col collapsed="false" customWidth="true" hidden="false" outlineLevel="0" max="2" min="2" style="1" width="14"/>
    <col collapsed="false" customWidth="true" hidden="false" outlineLevel="0" max="24" min="3" style="1" width="12"/>
  </cols>
  <sheetData>
    <row r="1" customFormat="false" ht="24" hidden="false" customHeight="true" outlineLevel="0" collapsed="false">
      <c r="A1" s="15" t="s">
        <v>75</v>
      </c>
    </row>
    <row r="2" customFormat="false" ht="48" hidden="false" customHeight="true" outlineLevel="0" collapsed="false">
      <c r="A2" s="39" t="s">
        <v>76</v>
      </c>
      <c r="B2" s="39"/>
      <c r="C2" s="39"/>
      <c r="D2" s="39"/>
      <c r="E2" s="39"/>
      <c r="F2" s="39"/>
      <c r="G2" s="39"/>
      <c r="H2" s="39"/>
      <c r="I2" s="39"/>
      <c r="J2" s="39"/>
      <c r="K2" s="39"/>
      <c r="L2" s="39"/>
    </row>
    <row r="3" customFormat="false" ht="15" hidden="false" customHeight="true" outlineLevel="0" collapsed="false">
      <c r="A3" s="16" t="s">
        <v>18</v>
      </c>
    </row>
    <row r="4" customFormat="false" ht="42" hidden="false" customHeight="true" outlineLevel="0" collapsed="false">
      <c r="A4" s="17" t="s">
        <v>19</v>
      </c>
      <c r="B4" s="18"/>
      <c r="C4" s="19" t="s">
        <v>20</v>
      </c>
      <c r="D4" s="19" t="s">
        <v>21</v>
      </c>
      <c r="E4" s="19" t="s">
        <v>22</v>
      </c>
      <c r="F4" s="19" t="s">
        <v>23</v>
      </c>
      <c r="G4" s="19" t="s">
        <v>24</v>
      </c>
      <c r="H4" s="19" t="s">
        <v>25</v>
      </c>
      <c r="I4" s="19" t="s">
        <v>26</v>
      </c>
      <c r="J4" s="19" t="s">
        <v>27</v>
      </c>
      <c r="K4" s="19" t="s">
        <v>28</v>
      </c>
      <c r="L4" s="19" t="s">
        <v>29</v>
      </c>
      <c r="M4" s="19" t="s">
        <v>30</v>
      </c>
      <c r="N4" s="19" t="s">
        <v>31</v>
      </c>
      <c r="O4" s="19" t="s">
        <v>32</v>
      </c>
      <c r="P4" s="19" t="s">
        <v>33</v>
      </c>
      <c r="Q4" s="19" t="s">
        <v>34</v>
      </c>
      <c r="R4" s="19" t="s">
        <v>35</v>
      </c>
      <c r="S4" s="19" t="s">
        <v>36</v>
      </c>
      <c r="T4" s="19" t="s">
        <v>37</v>
      </c>
      <c r="U4" s="19" t="s">
        <v>38</v>
      </c>
      <c r="V4" s="19" t="s">
        <v>39</v>
      </c>
      <c r="W4" s="19" t="s">
        <v>40</v>
      </c>
      <c r="X4" s="19" t="s">
        <v>41</v>
      </c>
    </row>
    <row r="5" customFormat="false" ht="15" hidden="false" customHeight="true" outlineLevel="0" collapsed="false">
      <c r="A5" s="20" t="s">
        <v>42</v>
      </c>
      <c r="B5" s="21"/>
      <c r="C5" s="40"/>
      <c r="D5" s="41"/>
      <c r="E5" s="41"/>
      <c r="F5" s="41"/>
      <c r="G5" s="41"/>
      <c r="H5" s="41"/>
      <c r="I5" s="41"/>
      <c r="J5" s="41"/>
      <c r="K5" s="41"/>
      <c r="L5" s="41"/>
      <c r="M5" s="41"/>
      <c r="N5" s="24" t="n">
        <f aca="false">SUM(C5:M5)</f>
        <v>0</v>
      </c>
      <c r="O5" s="41"/>
      <c r="P5" s="41"/>
      <c r="Q5" s="41"/>
      <c r="R5" s="41"/>
      <c r="S5" s="41"/>
      <c r="T5" s="41"/>
      <c r="U5" s="41"/>
      <c r="V5" s="41"/>
      <c r="W5" s="24" t="n">
        <f aca="false">SUM(O5:V5)</f>
        <v>0</v>
      </c>
      <c r="X5" s="24" t="n">
        <f aca="false">N5-W5</f>
        <v>0</v>
      </c>
    </row>
    <row r="6" customFormat="false" ht="15" hidden="false" customHeight="true" outlineLevel="0" collapsed="false">
      <c r="A6" s="20" t="s">
        <v>43</v>
      </c>
      <c r="B6" s="21"/>
      <c r="C6" s="40"/>
      <c r="D6" s="41"/>
      <c r="E6" s="41"/>
      <c r="F6" s="41"/>
      <c r="G6" s="41"/>
      <c r="H6" s="41"/>
      <c r="I6" s="41"/>
      <c r="J6" s="41"/>
      <c r="K6" s="41"/>
      <c r="L6" s="41"/>
      <c r="M6" s="41"/>
      <c r="N6" s="24" t="n">
        <f aca="false">SUM(C6:M6)</f>
        <v>0</v>
      </c>
      <c r="O6" s="41"/>
      <c r="P6" s="41"/>
      <c r="Q6" s="41"/>
      <c r="R6" s="41"/>
      <c r="S6" s="41"/>
      <c r="T6" s="41"/>
      <c r="U6" s="41"/>
      <c r="V6" s="41"/>
      <c r="W6" s="24" t="n">
        <f aca="false">SUM(O6:V6)</f>
        <v>0</v>
      </c>
      <c r="X6" s="24" t="n">
        <f aca="false">N6-W6</f>
        <v>0</v>
      </c>
    </row>
    <row r="7" customFormat="false" ht="15" hidden="false" customHeight="true" outlineLevel="0" collapsed="false">
      <c r="A7" s="25" t="s">
        <v>44</v>
      </c>
      <c r="B7" s="21"/>
      <c r="C7" s="26" t="n">
        <f aca="false">C6-C5</f>
        <v>0</v>
      </c>
      <c r="D7" s="27" t="n">
        <f aca="false">D6-D5</f>
        <v>0</v>
      </c>
      <c r="E7" s="27" t="n">
        <f aca="false">E6-E5</f>
        <v>0</v>
      </c>
      <c r="F7" s="27" t="n">
        <f aca="false">F6-F5</f>
        <v>0</v>
      </c>
      <c r="G7" s="27" t="n">
        <f aca="false">G6-G5</f>
        <v>0</v>
      </c>
      <c r="H7" s="27" t="n">
        <f aca="false">H6-H5</f>
        <v>0</v>
      </c>
      <c r="I7" s="27" t="n">
        <f aca="false">I6-I5</f>
        <v>0</v>
      </c>
      <c r="J7" s="27" t="n">
        <f aca="false">J6-J5</f>
        <v>0</v>
      </c>
      <c r="K7" s="27" t="n">
        <f aca="false">K6-K5</f>
        <v>0</v>
      </c>
      <c r="L7" s="27" t="n">
        <f aca="false">L6-L5</f>
        <v>0</v>
      </c>
      <c r="M7" s="27" t="n">
        <f aca="false">M6-M5</f>
        <v>0</v>
      </c>
      <c r="N7" s="28" t="n">
        <f aca="false">N6-N5</f>
        <v>0</v>
      </c>
      <c r="O7" s="27" t="n">
        <f aca="false">O6-O5</f>
        <v>0</v>
      </c>
      <c r="P7" s="27" t="n">
        <f aca="false">P6-P5</f>
        <v>0</v>
      </c>
      <c r="Q7" s="27" t="n">
        <f aca="false">Q6-Q5</f>
        <v>0</v>
      </c>
      <c r="R7" s="27" t="n">
        <f aca="false">R6-R5</f>
        <v>0</v>
      </c>
      <c r="S7" s="27" t="n">
        <f aca="false">S6-S5</f>
        <v>0</v>
      </c>
      <c r="T7" s="27" t="n">
        <f aca="false">T6-T5</f>
        <v>0</v>
      </c>
      <c r="U7" s="27" t="n">
        <f aca="false">U6-U5</f>
        <v>0</v>
      </c>
      <c r="V7" s="27" t="n">
        <f aca="false">V6-V5</f>
        <v>0</v>
      </c>
      <c r="W7" s="28" t="n">
        <f aca="false">W6-W5</f>
        <v>0</v>
      </c>
      <c r="X7" s="28" t="n">
        <f aca="false">N7-W7</f>
        <v>0</v>
      </c>
    </row>
    <row r="10" customFormat="false" ht="15" hidden="false" customHeight="true" outlineLevel="0" collapsed="false">
      <c r="A10" s="16" t="s">
        <v>45</v>
      </c>
    </row>
    <row r="11" customFormat="false" ht="42" hidden="false" customHeight="true" outlineLevel="0" collapsed="false">
      <c r="A11" s="29" t="s">
        <v>46</v>
      </c>
      <c r="B11" s="30" t="s">
        <v>47</v>
      </c>
      <c r="C11" s="19" t="s">
        <v>20</v>
      </c>
      <c r="D11" s="19" t="s">
        <v>21</v>
      </c>
      <c r="E11" s="19" t="s">
        <v>22</v>
      </c>
      <c r="F11" s="19" t="s">
        <v>23</v>
      </c>
      <c r="G11" s="19" t="s">
        <v>24</v>
      </c>
      <c r="H11" s="19" t="s">
        <v>25</v>
      </c>
      <c r="I11" s="19" t="s">
        <v>26</v>
      </c>
      <c r="J11" s="19" t="s">
        <v>27</v>
      </c>
      <c r="K11" s="19" t="s">
        <v>28</v>
      </c>
      <c r="L11" s="19" t="s">
        <v>29</v>
      </c>
      <c r="M11" s="19" t="s">
        <v>30</v>
      </c>
      <c r="N11" s="19" t="s">
        <v>31</v>
      </c>
      <c r="O11" s="19" t="s">
        <v>32</v>
      </c>
      <c r="P11" s="19" t="s">
        <v>33</v>
      </c>
      <c r="Q11" s="19" t="s">
        <v>34</v>
      </c>
      <c r="R11" s="19" t="s">
        <v>35</v>
      </c>
      <c r="S11" s="19" t="s">
        <v>36</v>
      </c>
      <c r="T11" s="19" t="s">
        <v>37</v>
      </c>
      <c r="U11" s="19" t="s">
        <v>38</v>
      </c>
      <c r="V11" s="19" t="s">
        <v>39</v>
      </c>
      <c r="W11" s="19" t="s">
        <v>40</v>
      </c>
      <c r="X11" s="19" t="s">
        <v>41</v>
      </c>
    </row>
    <row r="12" customFormat="false" ht="15" hidden="false" customHeight="true" outlineLevel="0" collapsed="false">
      <c r="A12" s="31" t="s">
        <v>48</v>
      </c>
      <c r="B12" s="32"/>
      <c r="C12" s="32"/>
      <c r="D12" s="32"/>
      <c r="E12" s="32"/>
      <c r="F12" s="32"/>
      <c r="G12" s="32"/>
      <c r="H12" s="32"/>
      <c r="I12" s="32"/>
      <c r="J12" s="32"/>
      <c r="K12" s="32"/>
      <c r="L12" s="32"/>
      <c r="M12" s="32"/>
      <c r="N12" s="32"/>
      <c r="O12" s="32"/>
      <c r="P12" s="32"/>
      <c r="Q12" s="32"/>
      <c r="R12" s="32"/>
      <c r="S12" s="32"/>
      <c r="T12" s="32"/>
      <c r="U12" s="32"/>
      <c r="V12" s="32"/>
      <c r="W12" s="32"/>
      <c r="X12" s="32"/>
    </row>
    <row r="13" customFormat="false" ht="15" hidden="false" customHeight="true" outlineLevel="0" collapsed="false">
      <c r="A13" s="33" t="s">
        <v>49</v>
      </c>
      <c r="B13" s="23" t="n">
        <f aca="false">C13+D13+E13+F13+G13+H13+I13+J13+K13+L13+M13+O13+P13+Q13+R13+S13+T13+U13+V13</f>
        <v>0</v>
      </c>
      <c r="C13" s="21"/>
      <c r="D13" s="21"/>
      <c r="E13" s="21"/>
      <c r="F13" s="21"/>
      <c r="G13" s="21"/>
      <c r="H13" s="21"/>
      <c r="I13" s="21"/>
      <c r="J13" s="21"/>
      <c r="K13" s="21"/>
      <c r="L13" s="21"/>
      <c r="M13" s="21"/>
      <c r="N13" s="21"/>
      <c r="O13" s="21"/>
      <c r="P13" s="21"/>
      <c r="Q13" s="21"/>
      <c r="R13" s="21"/>
      <c r="S13" s="21"/>
      <c r="T13" s="21"/>
      <c r="U13" s="21"/>
      <c r="V13" s="41"/>
      <c r="W13" s="21"/>
      <c r="X13" s="21"/>
    </row>
    <row r="14" customFormat="false" ht="15" hidden="false" customHeight="true" outlineLevel="0" collapsed="false">
      <c r="A14" s="33" t="s">
        <v>50</v>
      </c>
      <c r="B14" s="23" t="n">
        <f aca="false">C14+D14+E14+F14+G14+H14+I14+J14+K14+L14+M14+O14+P14+Q14+R14+S14+T14+U14+V14</f>
        <v>0</v>
      </c>
      <c r="C14" s="21"/>
      <c r="D14" s="21"/>
      <c r="E14" s="21"/>
      <c r="F14" s="21"/>
      <c r="G14" s="21"/>
      <c r="H14" s="21"/>
      <c r="I14" s="23" t="n">
        <f aca="false">-I7</f>
        <v>-0</v>
      </c>
      <c r="J14" s="21"/>
      <c r="K14" s="21"/>
      <c r="L14" s="21"/>
      <c r="M14" s="21"/>
      <c r="N14" s="21"/>
      <c r="O14" s="21"/>
      <c r="P14" s="21"/>
      <c r="Q14" s="21"/>
      <c r="R14" s="21"/>
      <c r="S14" s="21"/>
      <c r="T14" s="21"/>
      <c r="U14" s="21"/>
      <c r="V14" s="21"/>
      <c r="W14" s="21"/>
      <c r="X14" s="21"/>
    </row>
    <row r="15" customFormat="false" ht="15" hidden="false" customHeight="true" outlineLevel="0" collapsed="false">
      <c r="A15" s="33" t="s">
        <v>51</v>
      </c>
      <c r="B15" s="23" t="n">
        <f aca="false">C15+D15+E15+F15+G15+H15+I15+J15+K15+L15+M15+O15+P15+Q15+R15+S15+T15+U15+V15</f>
        <v>0</v>
      </c>
      <c r="C15" s="21"/>
      <c r="D15" s="21"/>
      <c r="E15" s="21"/>
      <c r="F15" s="21"/>
      <c r="G15" s="21"/>
      <c r="H15" s="21"/>
      <c r="I15" s="21"/>
      <c r="J15" s="21"/>
      <c r="K15" s="21"/>
      <c r="L15" s="23" t="n">
        <f aca="false">-L7</f>
        <v>-0</v>
      </c>
      <c r="M15" s="21"/>
      <c r="N15" s="21"/>
      <c r="O15" s="21"/>
      <c r="P15" s="21"/>
      <c r="Q15" s="21"/>
      <c r="R15" s="21"/>
      <c r="S15" s="21"/>
      <c r="T15" s="21"/>
      <c r="U15" s="21"/>
      <c r="V15" s="21"/>
      <c r="W15" s="21"/>
      <c r="X15" s="21"/>
    </row>
    <row r="16" customFormat="false" ht="15" hidden="false" customHeight="true" outlineLevel="0" collapsed="false">
      <c r="A16" s="33" t="s">
        <v>52</v>
      </c>
      <c r="B16" s="23" t="n">
        <f aca="false">C16+D16+E16+F16+G16+H16+I16+J16+K16+L16+M16+O16+P16+Q16+R16+S16+T16+U16+V16</f>
        <v>0</v>
      </c>
      <c r="C16" s="21"/>
      <c r="D16" s="21"/>
      <c r="E16" s="23" t="n">
        <f aca="false">-E7</f>
        <v>-0</v>
      </c>
      <c r="F16" s="21"/>
      <c r="G16" s="21"/>
      <c r="H16" s="21"/>
      <c r="I16" s="21"/>
      <c r="J16" s="21"/>
      <c r="K16" s="21"/>
      <c r="L16" s="21"/>
      <c r="M16" s="21"/>
      <c r="N16" s="21"/>
      <c r="O16" s="21"/>
      <c r="P16" s="21"/>
      <c r="Q16" s="21"/>
      <c r="R16" s="21"/>
      <c r="S16" s="21"/>
      <c r="T16" s="21"/>
      <c r="U16" s="21"/>
      <c r="V16" s="21"/>
      <c r="W16" s="21"/>
      <c r="X16" s="21"/>
    </row>
    <row r="17" customFormat="false" ht="15" hidden="false" customHeight="true" outlineLevel="0" collapsed="false">
      <c r="A17" s="33" t="s">
        <v>53</v>
      </c>
      <c r="B17" s="23" t="n">
        <f aca="false">C17+D17+E17+F17+G17+H17+I17+J17+K17+L17+M17+O17+P17+Q17+R17+S17+T17+U17+V17</f>
        <v>0</v>
      </c>
      <c r="C17" s="21"/>
      <c r="D17" s="21"/>
      <c r="E17" s="21"/>
      <c r="F17" s="21"/>
      <c r="G17" s="21"/>
      <c r="H17" s="21"/>
      <c r="I17" s="21"/>
      <c r="J17" s="23" t="n">
        <f aca="false">-J7</f>
        <v>-0</v>
      </c>
      <c r="K17" s="21"/>
      <c r="L17" s="21"/>
      <c r="M17" s="21"/>
      <c r="N17" s="21"/>
      <c r="O17" s="21"/>
      <c r="P17" s="21"/>
      <c r="Q17" s="21"/>
      <c r="R17" s="21"/>
      <c r="S17" s="21"/>
      <c r="T17" s="21"/>
      <c r="U17" s="21"/>
      <c r="V17" s="21"/>
      <c r="W17" s="21"/>
      <c r="X17" s="21"/>
    </row>
    <row r="18" customFormat="false" ht="15" hidden="false" customHeight="true" outlineLevel="0" collapsed="false">
      <c r="A18" s="33" t="s">
        <v>54</v>
      </c>
      <c r="B18" s="23" t="n">
        <f aca="false">C18+D18+E18+F18+G18+H18+I18+J18+K18+L18+M18+O18+P18+Q18+R18+S18+T18+U18+V18</f>
        <v>0</v>
      </c>
      <c r="C18" s="21"/>
      <c r="D18" s="23" t="n">
        <f aca="false">-D7</f>
        <v>-0</v>
      </c>
      <c r="E18" s="21"/>
      <c r="F18" s="21"/>
      <c r="G18" s="21"/>
      <c r="H18" s="21"/>
      <c r="I18" s="21"/>
      <c r="J18" s="21"/>
      <c r="K18" s="21"/>
      <c r="L18" s="21"/>
      <c r="M18" s="21"/>
      <c r="N18" s="21"/>
      <c r="O18" s="21"/>
      <c r="P18" s="21"/>
      <c r="Q18" s="21"/>
      <c r="R18" s="21"/>
      <c r="S18" s="21"/>
      <c r="T18" s="21"/>
      <c r="U18" s="21"/>
      <c r="V18" s="21"/>
      <c r="W18" s="21"/>
      <c r="X18" s="21"/>
    </row>
    <row r="19" customFormat="false" ht="15" hidden="false" customHeight="true" outlineLevel="0" collapsed="false">
      <c r="A19" s="33" t="s">
        <v>55</v>
      </c>
      <c r="B19" s="23" t="n">
        <f aca="false">C19+D19+E19+F19+G19+H19+I19+J19+K19+L19+M19+O19+P19+Q19+R19+S19+T19+U19+V19</f>
        <v>0</v>
      </c>
      <c r="C19" s="21"/>
      <c r="D19" s="21"/>
      <c r="E19" s="21"/>
      <c r="F19" s="23" t="n">
        <f aca="false">-F7</f>
        <v>-0</v>
      </c>
      <c r="G19" s="21"/>
      <c r="H19" s="21"/>
      <c r="I19" s="21"/>
      <c r="J19" s="21"/>
      <c r="K19" s="21"/>
      <c r="L19" s="21"/>
      <c r="M19" s="21"/>
      <c r="N19" s="21"/>
      <c r="O19" s="21"/>
      <c r="P19" s="21"/>
      <c r="Q19" s="21"/>
      <c r="R19" s="21"/>
      <c r="S19" s="21"/>
      <c r="T19" s="21"/>
      <c r="U19" s="21"/>
      <c r="V19" s="21"/>
      <c r="W19" s="21"/>
      <c r="X19" s="21"/>
    </row>
    <row r="20" customFormat="false" ht="15" hidden="false" customHeight="true" outlineLevel="0" collapsed="false">
      <c r="A20" s="33" t="s">
        <v>56</v>
      </c>
      <c r="B20" s="23" t="n">
        <f aca="false">C20+D20+E20+F20+G20+H20+I20+J20+K20+L20+M20+O20+P20+Q20+R20+S20+T20+U20+V20</f>
        <v>0</v>
      </c>
      <c r="C20" s="21"/>
      <c r="D20" s="21"/>
      <c r="E20" s="21"/>
      <c r="F20" s="21"/>
      <c r="G20" s="23" t="n">
        <f aca="false">-G7</f>
        <v>-0</v>
      </c>
      <c r="H20" s="21"/>
      <c r="I20" s="21"/>
      <c r="J20" s="21"/>
      <c r="K20" s="21"/>
      <c r="L20" s="21"/>
      <c r="M20" s="21"/>
      <c r="N20" s="21"/>
      <c r="O20" s="21"/>
      <c r="P20" s="21"/>
      <c r="Q20" s="21"/>
      <c r="R20" s="21"/>
      <c r="S20" s="21"/>
      <c r="T20" s="21"/>
      <c r="U20" s="21"/>
      <c r="V20" s="21"/>
      <c r="W20" s="21"/>
      <c r="X20" s="21"/>
    </row>
    <row r="21" customFormat="false" ht="15" hidden="false" customHeight="true" outlineLevel="0" collapsed="false">
      <c r="A21" s="33" t="s">
        <v>57</v>
      </c>
      <c r="B21" s="23" t="n">
        <f aca="false">C21+D21+E21+F21+G21+H21+I21+J21+K21+L21+M21+O21+P21+Q21+R21+S21+T21+U21+V21</f>
        <v>0</v>
      </c>
      <c r="C21" s="21"/>
      <c r="D21" s="21"/>
      <c r="E21" s="21"/>
      <c r="F21" s="21"/>
      <c r="G21" s="21"/>
      <c r="H21" s="21"/>
      <c r="I21" s="21"/>
      <c r="J21" s="21"/>
      <c r="K21" s="21"/>
      <c r="L21" s="21"/>
      <c r="M21" s="23" t="n">
        <f aca="false">-M7</f>
        <v>-0</v>
      </c>
      <c r="N21" s="21"/>
      <c r="O21" s="21"/>
      <c r="P21" s="21"/>
      <c r="Q21" s="21"/>
      <c r="R21" s="21"/>
      <c r="S21" s="21"/>
      <c r="T21" s="21"/>
      <c r="U21" s="21"/>
      <c r="V21" s="21"/>
      <c r="W21" s="21"/>
      <c r="X21" s="21"/>
    </row>
    <row r="22" customFormat="false" ht="15" hidden="false" customHeight="true" outlineLevel="0" collapsed="false">
      <c r="A22" s="33" t="s">
        <v>58</v>
      </c>
      <c r="B22" s="23" t="n">
        <f aca="false">C22+D22+E22+F22+G22+H22+I22+J22+K22+L22+M22+O22+P22+Q22+R22+S22+T22+U22+V22</f>
        <v>0</v>
      </c>
      <c r="C22" s="21"/>
      <c r="D22" s="21"/>
      <c r="E22" s="21"/>
      <c r="F22" s="21"/>
      <c r="G22" s="21"/>
      <c r="H22" s="21"/>
      <c r="I22" s="21"/>
      <c r="J22" s="21"/>
      <c r="K22" s="21"/>
      <c r="L22" s="21"/>
      <c r="M22" s="21"/>
      <c r="N22" s="21"/>
      <c r="O22" s="23" t="n">
        <f aca="false">O7</f>
        <v>0</v>
      </c>
      <c r="P22" s="21"/>
      <c r="Q22" s="21"/>
      <c r="R22" s="21"/>
      <c r="S22" s="21"/>
      <c r="T22" s="21"/>
      <c r="U22" s="21"/>
      <c r="V22" s="21"/>
      <c r="W22" s="21"/>
      <c r="X22" s="21"/>
    </row>
    <row r="23" customFormat="false" ht="15" hidden="false" customHeight="true" outlineLevel="0" collapsed="false">
      <c r="A23" s="33" t="s">
        <v>59</v>
      </c>
      <c r="B23" s="23" t="n">
        <f aca="false">C23+D23+E23+F23+G23+H23+I23+J23+K23+L23+M23+O23+P23+Q23+R23+S23+T23+U23+V23</f>
        <v>0</v>
      </c>
      <c r="C23" s="21"/>
      <c r="D23" s="21"/>
      <c r="E23" s="21"/>
      <c r="F23" s="21"/>
      <c r="G23" s="21"/>
      <c r="H23" s="21"/>
      <c r="I23" s="21"/>
      <c r="J23" s="21"/>
      <c r="K23" s="21"/>
      <c r="L23" s="21"/>
      <c r="M23" s="21"/>
      <c r="N23" s="21"/>
      <c r="O23" s="21"/>
      <c r="P23" s="23" t="n">
        <f aca="false">P7</f>
        <v>0</v>
      </c>
      <c r="Q23" s="21"/>
      <c r="R23" s="21"/>
      <c r="S23" s="21"/>
      <c r="T23" s="21"/>
      <c r="U23" s="21"/>
      <c r="V23" s="21"/>
      <c r="W23" s="21"/>
      <c r="X23" s="21"/>
    </row>
    <row r="24" customFormat="false" ht="15" hidden="false" customHeight="true" outlineLevel="0" collapsed="false">
      <c r="A24" s="34" t="s">
        <v>60</v>
      </c>
      <c r="B24" s="35" t="n">
        <f aca="false">SUM(B13:B23)</f>
        <v>0</v>
      </c>
      <c r="C24" s="35" t="n">
        <f aca="false">SUM(D13:D23)+SUM(E13:E23)+SUM(F13:F23)+SUM(G13:G23)+SUM(H13:H23)+SUM(I13:I23)+SUM(J13:J23)+SUM(K13:K23)+SUM(L13:L23)+SUM(M13:M23)+SUM(O13:O23)+SUM(P13:P23)+SUM(Q13:Q23)+SUM(R13:R23)+SUM(S13:S23)+SUM(T13:T23)+SUM(U13:U23)+SUM(V13:V23)</f>
        <v>0</v>
      </c>
      <c r="D24" s="28" t="n">
        <f aca="false">SUM(D13:D23)</f>
        <v>0</v>
      </c>
      <c r="E24" s="28" t="n">
        <f aca="false">SUM(E13:E23)</f>
        <v>0</v>
      </c>
      <c r="F24" s="28" t="n">
        <f aca="false">SUM(F13:F23)</f>
        <v>0</v>
      </c>
      <c r="G24" s="28" t="n">
        <f aca="false">SUM(G13:G23)</f>
        <v>0</v>
      </c>
      <c r="H24" s="28" t="n">
        <f aca="false">SUM(H13:H23)</f>
        <v>0</v>
      </c>
      <c r="I24" s="28" t="n">
        <f aca="false">SUM(I13:I23)</f>
        <v>0</v>
      </c>
      <c r="J24" s="28" t="n">
        <f aca="false">SUM(J13:J23)</f>
        <v>0</v>
      </c>
      <c r="K24" s="28" t="n">
        <f aca="false">SUM(K13:K23)</f>
        <v>0</v>
      </c>
      <c r="L24" s="28" t="n">
        <f aca="false">SUM(L13:L23)</f>
        <v>0</v>
      </c>
      <c r="M24" s="28" t="n">
        <f aca="false">SUM(M13:M23)</f>
        <v>0</v>
      </c>
      <c r="N24" s="28" t="n">
        <f aca="false">0</f>
        <v>0</v>
      </c>
      <c r="O24" s="28" t="n">
        <f aca="false">SUM(O13:O23)</f>
        <v>0</v>
      </c>
      <c r="P24" s="28" t="n">
        <f aca="false">SUM(P13:P23)</f>
        <v>0</v>
      </c>
      <c r="Q24" s="28" t="n">
        <f aca="false">SUM(Q13:Q23)</f>
        <v>0</v>
      </c>
      <c r="R24" s="28" t="n">
        <f aca="false">SUM(R13:R23)</f>
        <v>0</v>
      </c>
      <c r="S24" s="28" t="n">
        <f aca="false">SUM(S13:S23)</f>
        <v>0</v>
      </c>
      <c r="T24" s="28" t="n">
        <f aca="false">SUM(T13:T23)</f>
        <v>0</v>
      </c>
      <c r="U24" s="28" t="n">
        <f aca="false">SUM(U13:U23)</f>
        <v>0</v>
      </c>
      <c r="V24" s="28" t="n">
        <f aca="false">SUM(V13:V23)</f>
        <v>0</v>
      </c>
      <c r="W24" s="28" t="n">
        <f aca="false">0</f>
        <v>0</v>
      </c>
      <c r="X24" s="28" t="n">
        <f aca="false">0</f>
        <v>0</v>
      </c>
    </row>
    <row r="25" customFormat="false" ht="15" hidden="false" customHeight="true" outlineLevel="0" collapsed="false">
      <c r="A25" s="31" t="s">
        <v>61</v>
      </c>
      <c r="B25" s="32"/>
      <c r="C25" s="32"/>
      <c r="D25" s="32"/>
      <c r="E25" s="32"/>
      <c r="F25" s="32"/>
      <c r="G25" s="32"/>
      <c r="H25" s="32"/>
      <c r="I25" s="32"/>
      <c r="J25" s="32"/>
      <c r="K25" s="32"/>
      <c r="L25" s="32"/>
      <c r="M25" s="32"/>
      <c r="N25" s="32"/>
      <c r="O25" s="32"/>
      <c r="P25" s="32"/>
      <c r="Q25" s="32"/>
      <c r="R25" s="32"/>
      <c r="S25" s="32"/>
      <c r="T25" s="32"/>
      <c r="U25" s="32"/>
      <c r="V25" s="32"/>
      <c r="W25" s="32"/>
      <c r="X25" s="32"/>
    </row>
    <row r="26" customFormat="false" ht="15" hidden="false" customHeight="true" outlineLevel="0" collapsed="false">
      <c r="A26" s="33" t="s">
        <v>62</v>
      </c>
      <c r="B26" s="23" t="n">
        <f aca="false">C26+D26+E26+F26+G26+H26+I26+J26+K26+L26+M26+O26+P26+Q26+R26+S26+T26+U26+V26</f>
        <v>0</v>
      </c>
      <c r="C26" s="21"/>
      <c r="D26" s="21"/>
      <c r="E26" s="21"/>
      <c r="F26" s="21"/>
      <c r="G26" s="21"/>
      <c r="H26" s="23" t="n">
        <f aca="false">-H7</f>
        <v>-0</v>
      </c>
      <c r="I26" s="21"/>
      <c r="J26" s="21"/>
      <c r="K26" s="21"/>
      <c r="L26" s="21"/>
      <c r="M26" s="21"/>
      <c r="N26" s="21"/>
      <c r="O26" s="21"/>
      <c r="P26" s="21"/>
      <c r="Q26" s="21"/>
      <c r="R26" s="21"/>
      <c r="S26" s="21"/>
      <c r="T26" s="21"/>
      <c r="U26" s="21"/>
      <c r="V26" s="21"/>
      <c r="W26" s="21"/>
      <c r="X26" s="21"/>
    </row>
    <row r="27" customFormat="false" ht="15" hidden="false" customHeight="true" outlineLevel="0" collapsed="false">
      <c r="A27" s="33" t="s">
        <v>63</v>
      </c>
      <c r="B27" s="23" t="n">
        <f aca="false">C27+D27+E27+F27+G27+H27+I27+J27+K27+L27+M27+O27+P27+Q27+R27+S27+T27+U27+V27</f>
        <v>0</v>
      </c>
      <c r="C27" s="21"/>
      <c r="D27" s="21"/>
      <c r="E27" s="21"/>
      <c r="F27" s="21"/>
      <c r="G27" s="21"/>
      <c r="H27" s="21"/>
      <c r="I27" s="21"/>
      <c r="J27" s="21"/>
      <c r="K27" s="23" t="n">
        <f aca="false">-K7</f>
        <v>-0</v>
      </c>
      <c r="L27" s="21"/>
      <c r="M27" s="21"/>
      <c r="N27" s="21"/>
      <c r="O27" s="21"/>
      <c r="P27" s="21"/>
      <c r="Q27" s="21"/>
      <c r="R27" s="21"/>
      <c r="S27" s="21"/>
      <c r="T27" s="21"/>
      <c r="U27" s="21"/>
      <c r="V27" s="21"/>
      <c r="W27" s="21"/>
      <c r="X27" s="21"/>
    </row>
    <row r="28" customFormat="false" ht="15" hidden="false" customHeight="true" outlineLevel="0" collapsed="false">
      <c r="A28" s="34" t="s">
        <v>64</v>
      </c>
      <c r="B28" s="35" t="n">
        <f aca="false">SUM(B26:B27)</f>
        <v>0</v>
      </c>
      <c r="C28" s="35" t="n">
        <f aca="false">SUM(D26:D27)+SUM(E26:E27)+SUM(F26:F27)+SUM(G26:G27)+SUM(H26:H27)+SUM(I26:I27)+SUM(J26:J27)+SUM(K26:K27)+SUM(L26:L27)+SUM(M26:M27)+SUM(O26:O27)+SUM(P26:P27)+SUM(Q26:Q27)+SUM(R26:R27)+SUM(S26:S27)+SUM(T26:T27)+SUM(U26:U27)+SUM(V26:V27)</f>
        <v>0</v>
      </c>
      <c r="D28" s="28" t="n">
        <f aca="false">SUM(D26:D27)</f>
        <v>0</v>
      </c>
      <c r="E28" s="28" t="n">
        <f aca="false">SUM(E26:E27)</f>
        <v>0</v>
      </c>
      <c r="F28" s="28" t="n">
        <f aca="false">SUM(F26:F27)</f>
        <v>0</v>
      </c>
      <c r="G28" s="28" t="n">
        <f aca="false">SUM(G26:G27)</f>
        <v>0</v>
      </c>
      <c r="H28" s="28" t="n">
        <f aca="false">SUM(H26:H27)</f>
        <v>0</v>
      </c>
      <c r="I28" s="28" t="n">
        <f aca="false">SUM(I26:I27)</f>
        <v>0</v>
      </c>
      <c r="J28" s="28" t="n">
        <f aca="false">SUM(J26:J27)</f>
        <v>0</v>
      </c>
      <c r="K28" s="28" t="n">
        <f aca="false">SUM(K26:K27)</f>
        <v>0</v>
      </c>
      <c r="L28" s="28" t="n">
        <f aca="false">SUM(L26:L27)</f>
        <v>0</v>
      </c>
      <c r="M28" s="28" t="n">
        <f aca="false">SUM(M26:M27)</f>
        <v>0</v>
      </c>
      <c r="N28" s="28" t="n">
        <f aca="false">0</f>
        <v>0</v>
      </c>
      <c r="O28" s="28" t="n">
        <f aca="false">SUM(O26:O27)</f>
        <v>0</v>
      </c>
      <c r="P28" s="28" t="n">
        <f aca="false">SUM(P26:P27)</f>
        <v>0</v>
      </c>
      <c r="Q28" s="28" t="n">
        <f aca="false">SUM(Q26:Q27)</f>
        <v>0</v>
      </c>
      <c r="R28" s="28" t="n">
        <f aca="false">SUM(R26:R27)</f>
        <v>0</v>
      </c>
      <c r="S28" s="28" t="n">
        <f aca="false">SUM(S26:S27)</f>
        <v>0</v>
      </c>
      <c r="T28" s="28" t="n">
        <f aca="false">SUM(T26:T27)</f>
        <v>0</v>
      </c>
      <c r="U28" s="28" t="n">
        <f aca="false">SUM(U26:U27)</f>
        <v>0</v>
      </c>
      <c r="V28" s="28" t="n">
        <f aca="false">SUM(V26:V27)</f>
        <v>0</v>
      </c>
      <c r="W28" s="28" t="n">
        <f aca="false">0</f>
        <v>0</v>
      </c>
      <c r="X28" s="28" t="n">
        <f aca="false">0</f>
        <v>0</v>
      </c>
    </row>
    <row r="29" customFormat="false" ht="15" hidden="false" customHeight="true" outlineLevel="0" collapsed="false">
      <c r="A29" s="31" t="s">
        <v>65</v>
      </c>
      <c r="B29" s="32"/>
      <c r="C29" s="32"/>
      <c r="D29" s="32"/>
      <c r="E29" s="32"/>
      <c r="F29" s="32"/>
      <c r="G29" s="32"/>
      <c r="H29" s="32"/>
      <c r="I29" s="32"/>
      <c r="J29" s="32"/>
      <c r="K29" s="32"/>
      <c r="L29" s="32"/>
      <c r="M29" s="32"/>
      <c r="N29" s="32"/>
      <c r="O29" s="32"/>
      <c r="P29" s="32"/>
      <c r="Q29" s="32"/>
      <c r="R29" s="32"/>
      <c r="S29" s="32"/>
      <c r="T29" s="32"/>
      <c r="U29" s="32"/>
      <c r="V29" s="32"/>
      <c r="W29" s="32"/>
      <c r="X29" s="32"/>
    </row>
    <row r="30" customFormat="false" ht="15" hidden="false" customHeight="true" outlineLevel="0" collapsed="false">
      <c r="A30" s="33" t="s">
        <v>66</v>
      </c>
      <c r="B30" s="23" t="n">
        <f aca="false">C30+D30+E30+F30+G30+H30+I30+J30+K30+L30+M30+O30+P30+Q30+R30+S30+T30+U30+V30</f>
        <v>0</v>
      </c>
      <c r="C30" s="21"/>
      <c r="D30" s="21"/>
      <c r="E30" s="21"/>
      <c r="F30" s="21"/>
      <c r="G30" s="21"/>
      <c r="H30" s="21"/>
      <c r="I30" s="21"/>
      <c r="J30" s="21"/>
      <c r="K30" s="21"/>
      <c r="L30" s="21"/>
      <c r="M30" s="21"/>
      <c r="N30" s="21"/>
      <c r="O30" s="21"/>
      <c r="P30" s="21"/>
      <c r="Q30" s="23" t="n">
        <f aca="false">Q7</f>
        <v>0</v>
      </c>
      <c r="R30" s="23" t="n">
        <f aca="false">R7</f>
        <v>0</v>
      </c>
      <c r="S30" s="21"/>
      <c r="T30" s="21"/>
      <c r="U30" s="21"/>
      <c r="V30" s="21"/>
      <c r="W30" s="21"/>
      <c r="X30" s="21"/>
    </row>
    <row r="31" customFormat="false" ht="15" hidden="false" customHeight="true" outlineLevel="0" collapsed="false">
      <c r="A31" s="33" t="s">
        <v>67</v>
      </c>
      <c r="B31" s="23" t="n">
        <f aca="false">C31+D31+E31+F31+G31+H31+I31+J31+K31+L31+M31+O31+P31+Q31+R31+S31+T31+U31+V31</f>
        <v>0</v>
      </c>
      <c r="C31" s="21"/>
      <c r="D31" s="21"/>
      <c r="E31" s="21"/>
      <c r="F31" s="21"/>
      <c r="G31" s="21"/>
      <c r="H31" s="21"/>
      <c r="I31" s="21"/>
      <c r="J31" s="21"/>
      <c r="K31" s="21"/>
      <c r="L31" s="21"/>
      <c r="M31" s="21"/>
      <c r="N31" s="21"/>
      <c r="O31" s="21"/>
      <c r="P31" s="21"/>
      <c r="Q31" s="21"/>
      <c r="R31" s="21"/>
      <c r="S31" s="23" t="n">
        <f aca="false">S7</f>
        <v>0</v>
      </c>
      <c r="T31" s="23" t="n">
        <f aca="false">T7</f>
        <v>0</v>
      </c>
      <c r="U31" s="21"/>
      <c r="V31" s="21"/>
      <c r="W31" s="21"/>
      <c r="X31" s="21"/>
    </row>
    <row r="32" customFormat="false" ht="15" hidden="false" customHeight="true" outlineLevel="0" collapsed="false">
      <c r="A32" s="33" t="s">
        <v>68</v>
      </c>
      <c r="B32" s="23" t="n">
        <f aca="false">C32+D32+E32+F32+G32+H32+I32+J32+K32+L32+M32+O32+P32+Q32+R32+S32+T32+U32+V32</f>
        <v>0</v>
      </c>
      <c r="C32" s="21"/>
      <c r="D32" s="21"/>
      <c r="E32" s="21"/>
      <c r="F32" s="21"/>
      <c r="G32" s="21"/>
      <c r="H32" s="21"/>
      <c r="I32" s="21"/>
      <c r="J32" s="21"/>
      <c r="K32" s="21"/>
      <c r="L32" s="21"/>
      <c r="M32" s="21"/>
      <c r="N32" s="21"/>
      <c r="O32" s="21"/>
      <c r="P32" s="21"/>
      <c r="Q32" s="21"/>
      <c r="R32" s="21"/>
      <c r="S32" s="21"/>
      <c r="T32" s="21"/>
      <c r="U32" s="23" t="n">
        <f aca="false">U7</f>
        <v>0</v>
      </c>
      <c r="V32" s="21"/>
      <c r="W32" s="21"/>
      <c r="X32" s="21"/>
    </row>
    <row r="33" customFormat="false" ht="15" hidden="false" customHeight="true" outlineLevel="0" collapsed="false">
      <c r="A33" s="34" t="s">
        <v>69</v>
      </c>
      <c r="B33" s="35" t="n">
        <f aca="false">SUM(B30:B32)</f>
        <v>0</v>
      </c>
      <c r="C33" s="35" t="n">
        <f aca="false">SUM(D30:D32)+SUM(E30:E32)+SUM(F30:F32)+SUM(G30:G32)+SUM(H30:H32)+SUM(I30:I32)+SUM(J30:J32)+SUM(K30:K32)+SUM(L30:L32)+SUM(M30:M32)+SUM(O30:O32)+SUM(P30:P32)+SUM(Q30:Q32)+SUM(R30:R32)+SUM(S30:S32)+SUM(T30:T32)+SUM(U30:U32)+SUM(V30:V32)</f>
        <v>0</v>
      </c>
      <c r="D33" s="28" t="n">
        <f aca="false">SUM(D30:D32)</f>
        <v>0</v>
      </c>
      <c r="E33" s="28" t="n">
        <f aca="false">SUM(E30:E32)</f>
        <v>0</v>
      </c>
      <c r="F33" s="28" t="n">
        <f aca="false">SUM(F30:F32)</f>
        <v>0</v>
      </c>
      <c r="G33" s="28" t="n">
        <f aca="false">SUM(G30:G32)</f>
        <v>0</v>
      </c>
      <c r="H33" s="28" t="n">
        <f aca="false">SUM(H30:H32)</f>
        <v>0</v>
      </c>
      <c r="I33" s="28" t="n">
        <f aca="false">SUM(I30:I32)</f>
        <v>0</v>
      </c>
      <c r="J33" s="28" t="n">
        <f aca="false">SUM(J30:J32)</f>
        <v>0</v>
      </c>
      <c r="K33" s="28" t="n">
        <f aca="false">SUM(K30:K32)</f>
        <v>0</v>
      </c>
      <c r="L33" s="28" t="n">
        <f aca="false">SUM(L30:L32)</f>
        <v>0</v>
      </c>
      <c r="M33" s="28" t="n">
        <f aca="false">SUM(M30:M32)</f>
        <v>0</v>
      </c>
      <c r="N33" s="28" t="n">
        <f aca="false">0</f>
        <v>0</v>
      </c>
      <c r="O33" s="28" t="n">
        <f aca="false">SUM(O30:O32)</f>
        <v>0</v>
      </c>
      <c r="P33" s="28" t="n">
        <f aca="false">SUM(P30:P32)</f>
        <v>0</v>
      </c>
      <c r="Q33" s="28" t="n">
        <f aca="false">SUM(Q30:Q32)</f>
        <v>0</v>
      </c>
      <c r="R33" s="28" t="n">
        <f aca="false">SUM(R30:R32)</f>
        <v>0</v>
      </c>
      <c r="S33" s="28" t="n">
        <f aca="false">SUM(S30:S32)</f>
        <v>0</v>
      </c>
      <c r="T33" s="28" t="n">
        <f aca="false">SUM(T30:T32)</f>
        <v>0</v>
      </c>
      <c r="U33" s="28" t="n">
        <f aca="false">SUM(U30:U32)</f>
        <v>0</v>
      </c>
      <c r="V33" s="28" t="n">
        <f aca="false">SUM(V30:V32)</f>
        <v>0</v>
      </c>
      <c r="W33" s="28" t="n">
        <f aca="false">0</f>
        <v>0</v>
      </c>
      <c r="X33" s="28" t="n">
        <f aca="false">0</f>
        <v>0</v>
      </c>
    </row>
    <row r="35" customFormat="false" ht="15" hidden="false" customHeight="true" outlineLevel="0" collapsed="false">
      <c r="A35" s="16" t="s">
        <v>70</v>
      </c>
    </row>
    <row r="36" customFormat="false" ht="15" hidden="false" customHeight="true" outlineLevel="0" collapsed="false">
      <c r="A36" s="34" t="s">
        <v>71</v>
      </c>
      <c r="B36" s="35" t="n">
        <f aca="false">B24+B28+B33</f>
        <v>0</v>
      </c>
      <c r="C36" s="35" t="n">
        <f aca="false">C24+C28+C33</f>
        <v>0</v>
      </c>
      <c r="D36" s="28" t="n">
        <f aca="false">D24+D28+D33</f>
        <v>0</v>
      </c>
      <c r="E36" s="28" t="n">
        <f aca="false">E24+E28+E33</f>
        <v>0</v>
      </c>
      <c r="F36" s="28" t="n">
        <f aca="false">F24+F28+F33</f>
        <v>0</v>
      </c>
      <c r="G36" s="28" t="n">
        <f aca="false">G24+G28+G33</f>
        <v>0</v>
      </c>
      <c r="H36" s="28" t="n">
        <f aca="false">H24+H28+H33</f>
        <v>0</v>
      </c>
      <c r="I36" s="28" t="n">
        <f aca="false">I24+I28+I33</f>
        <v>0</v>
      </c>
      <c r="J36" s="28" t="n">
        <f aca="false">J24+J28+J33</f>
        <v>0</v>
      </c>
      <c r="K36" s="28" t="n">
        <f aca="false">K24+K28+K33</f>
        <v>0</v>
      </c>
      <c r="L36" s="28" t="n">
        <f aca="false">L24+L28+L33</f>
        <v>0</v>
      </c>
      <c r="M36" s="28" t="n">
        <f aca="false">M24+M28+M33</f>
        <v>0</v>
      </c>
      <c r="N36" s="28" t="n">
        <f aca="false">N24+N28+N33</f>
        <v>0</v>
      </c>
      <c r="O36" s="28" t="n">
        <f aca="false">O24+O28+O33</f>
        <v>0</v>
      </c>
      <c r="P36" s="28" t="n">
        <f aca="false">P24+P28+P33</f>
        <v>0</v>
      </c>
      <c r="Q36" s="28" t="n">
        <f aca="false">Q24+Q28+Q33</f>
        <v>0</v>
      </c>
      <c r="R36" s="28" t="n">
        <f aca="false">R24+R28+R33</f>
        <v>0</v>
      </c>
      <c r="S36" s="28" t="n">
        <f aca="false">S24+S28+S33</f>
        <v>0</v>
      </c>
      <c r="T36" s="28" t="n">
        <f aca="false">T24+T28+T33</f>
        <v>0</v>
      </c>
      <c r="U36" s="28" t="n">
        <f aca="false">U24+U28+U33</f>
        <v>0</v>
      </c>
      <c r="V36" s="28" t="n">
        <f aca="false">V24+V28+V33</f>
        <v>0</v>
      </c>
      <c r="W36" s="28" t="n">
        <f aca="false">W24+W28+W33</f>
        <v>0</v>
      </c>
      <c r="X36" s="28" t="n">
        <f aca="false">X24+X28+X33</f>
        <v>0</v>
      </c>
    </row>
    <row r="37" customFormat="false" ht="15" hidden="false" customHeight="true" outlineLevel="0" collapsed="false">
      <c r="A37" s="20" t="s">
        <v>72</v>
      </c>
      <c r="B37" s="36" t="n">
        <f aca="false">C5</f>
        <v>0</v>
      </c>
      <c r="C37" s="36" t="n">
        <f aca="false">C5</f>
        <v>0</v>
      </c>
    </row>
    <row r="38" customFormat="false" ht="15" hidden="false" customHeight="true" outlineLevel="0" collapsed="false">
      <c r="A38" s="34" t="s">
        <v>73</v>
      </c>
      <c r="B38" s="35" t="n">
        <f aca="false">B37+B36</f>
        <v>0</v>
      </c>
      <c r="C38" s="35" t="n">
        <f aca="false">C37+C36</f>
        <v>0</v>
      </c>
    </row>
    <row r="40" customFormat="false" ht="15" hidden="false" customHeight="true" outlineLevel="0" collapsed="false">
      <c r="A40" s="37" t="s">
        <v>74</v>
      </c>
      <c r="B40" s="38" t="n">
        <f aca="false">C40+D40+E40+F40+G40+H40+I40+J40+K40+L40+M40+N40+O40+P40+Q40+R40+S40+T40+U40+V40+W40+X40</f>
        <v>0</v>
      </c>
      <c r="C40" s="27" t="n">
        <f aca="false">C36-C7</f>
        <v>0</v>
      </c>
      <c r="D40" s="27" t="n">
        <f aca="false">D36+D7</f>
        <v>0</v>
      </c>
      <c r="E40" s="27" t="n">
        <f aca="false">E36+E7</f>
        <v>0</v>
      </c>
      <c r="F40" s="27" t="n">
        <f aca="false">F36+F7</f>
        <v>0</v>
      </c>
      <c r="G40" s="27" t="n">
        <f aca="false">G36+G7</f>
        <v>0</v>
      </c>
      <c r="H40" s="27" t="n">
        <f aca="false">H36+H7</f>
        <v>0</v>
      </c>
      <c r="I40" s="27" t="n">
        <f aca="false">I36+I7</f>
        <v>0</v>
      </c>
      <c r="J40" s="27" t="n">
        <f aca="false">J36+J7</f>
        <v>0</v>
      </c>
      <c r="K40" s="27" t="n">
        <f aca="false">K36+K7</f>
        <v>0</v>
      </c>
      <c r="L40" s="27" t="n">
        <f aca="false">L36+L7</f>
        <v>0</v>
      </c>
      <c r="M40" s="27" t="n">
        <f aca="false">M36+M7</f>
        <v>0</v>
      </c>
      <c r="N40" s="27" t="n">
        <f aca="false">0</f>
        <v>0</v>
      </c>
      <c r="O40" s="27" t="n">
        <f aca="false">O36-O7</f>
        <v>0</v>
      </c>
      <c r="P40" s="27" t="n">
        <f aca="false">P36-P7</f>
        <v>0</v>
      </c>
      <c r="Q40" s="27" t="n">
        <f aca="false">Q36-Q7</f>
        <v>0</v>
      </c>
      <c r="R40" s="27" t="n">
        <f aca="false">R36-R7</f>
        <v>0</v>
      </c>
      <c r="S40" s="27" t="n">
        <f aca="false">S36-S7</f>
        <v>0</v>
      </c>
      <c r="T40" s="27" t="n">
        <f aca="false">T36-T7</f>
        <v>0</v>
      </c>
      <c r="U40" s="27" t="n">
        <f aca="false">U36-U7</f>
        <v>0</v>
      </c>
      <c r="V40" s="27" t="n">
        <f aca="false">V36-V7</f>
        <v>0</v>
      </c>
      <c r="W40" s="27" t="n">
        <f aca="false">0</f>
        <v>0</v>
      </c>
      <c r="X40" s="27" t="n">
        <f aca="false">0</f>
        <v>0</v>
      </c>
    </row>
  </sheetData>
  <mergeCells count="1">
    <mergeCell ref="A2:L2"/>
  </mergeCells>
  <conditionalFormatting sqref="C40:X40">
    <cfRule type="cellIs" priority="2" operator="notEqual" aboveAverage="0" equalAverage="0" bottom="0" percent="0" rank="0" text="" dxfId="0">
      <formula>0</formula>
    </cfRule>
  </conditionalFormatting>
  <printOptions headings="false" gridLines="false" gridLinesSet="true" horizontalCentered="false" verticalCentered="false"/>
  <pageMargins left="0.25" right="0.25" top="0.4" bottom="0.4" header="0.511811023622047" footer="0.511811023622047"/>
  <pageSetup paperSize="3"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C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4"/>
    <col collapsed="false" customWidth="true" hidden="false" outlineLevel="0" max="2" min="2" style="1" width="32"/>
    <col collapsed="false" customWidth="true" hidden="false" outlineLevel="0" max="3" min="3" style="1" width="90"/>
  </cols>
  <sheetData>
    <row r="1" customFormat="false" ht="21.75" hidden="false" customHeight="true" outlineLevel="0" collapsed="false">
      <c r="B1" s="15" t="s">
        <v>77</v>
      </c>
    </row>
    <row r="2" customFormat="false" ht="15" hidden="false" customHeight="true" outlineLevel="0" collapsed="false">
      <c r="B2" s="42" t="s">
        <v>78</v>
      </c>
    </row>
    <row r="4" customFormat="false" ht="24" hidden="false" customHeight="true" outlineLevel="0" collapsed="false">
      <c r="B4" s="29" t="s">
        <v>79</v>
      </c>
      <c r="C4" s="29" t="s">
        <v>80</v>
      </c>
    </row>
    <row r="5" customFormat="false" ht="63.75" hidden="false" customHeight="true" outlineLevel="0" collapsed="false">
      <c r="B5" s="43" t="s">
        <v>81</v>
      </c>
      <c r="C5" s="44" t="s">
        <v>82</v>
      </c>
    </row>
    <row r="6" customFormat="false" ht="63.75" hidden="false" customHeight="true" outlineLevel="0" collapsed="false">
      <c r="B6" s="43" t="s">
        <v>83</v>
      </c>
      <c r="C6" s="44" t="s">
        <v>84</v>
      </c>
    </row>
    <row r="7" customFormat="false" ht="63.75" hidden="false" customHeight="true" outlineLevel="0" collapsed="false">
      <c r="B7" s="43" t="s">
        <v>85</v>
      </c>
      <c r="C7" s="44" t="s">
        <v>86</v>
      </c>
    </row>
    <row r="8" customFormat="false" ht="63.75" hidden="false" customHeight="true" outlineLevel="0" collapsed="false">
      <c r="B8" s="43" t="s">
        <v>87</v>
      </c>
      <c r="C8" s="44" t="s">
        <v>88</v>
      </c>
    </row>
    <row r="9" customFormat="false" ht="63.75" hidden="false" customHeight="true" outlineLevel="0" collapsed="false">
      <c r="B9" s="43" t="s">
        <v>89</v>
      </c>
      <c r="C9" s="44" t="s">
        <v>90</v>
      </c>
    </row>
    <row r="10" customFormat="false" ht="63.75" hidden="false" customHeight="true" outlineLevel="0" collapsed="false">
      <c r="B10" s="43" t="s">
        <v>91</v>
      </c>
      <c r="C10" s="44" t="s">
        <v>92</v>
      </c>
    </row>
    <row r="11" customFormat="false" ht="63.75" hidden="false" customHeight="true" outlineLevel="0" collapsed="false">
      <c r="B11" s="43" t="s">
        <v>93</v>
      </c>
      <c r="C11" s="44" t="s">
        <v>94</v>
      </c>
    </row>
    <row r="12" customFormat="false" ht="63.75" hidden="false" customHeight="true" outlineLevel="0" collapsed="false">
      <c r="B12" s="43" t="s">
        <v>95</v>
      </c>
      <c r="C12" s="44" t="s">
        <v>96</v>
      </c>
    </row>
    <row r="13" customFormat="false" ht="63.75" hidden="false" customHeight="true" outlineLevel="0" collapsed="false">
      <c r="B13" s="43" t="s">
        <v>97</v>
      </c>
      <c r="C13" s="44" t="s">
        <v>98</v>
      </c>
    </row>
    <row r="14" customFormat="false" ht="63.75" hidden="false" customHeight="true" outlineLevel="0" collapsed="false">
      <c r="B14" s="43" t="s">
        <v>99</v>
      </c>
      <c r="C14" s="44" t="s">
        <v>100</v>
      </c>
    </row>
    <row r="15" customFormat="false" ht="63.75" hidden="false" customHeight="true" outlineLevel="0" collapsed="false">
      <c r="B15" s="43" t="s">
        <v>101</v>
      </c>
      <c r="C15" s="44" t="s">
        <v>102</v>
      </c>
    </row>
    <row r="16" customFormat="false" ht="63.75" hidden="false" customHeight="true" outlineLevel="0" collapsed="false">
      <c r="B16" s="43" t="s">
        <v>103</v>
      </c>
      <c r="C16" s="44" t="s">
        <v>104</v>
      </c>
    </row>
    <row r="17" customFormat="false" ht="63.75" hidden="false" customHeight="true" outlineLevel="0" collapsed="false">
      <c r="B17" s="43" t="s">
        <v>105</v>
      </c>
      <c r="C17" s="44" t="s">
        <v>106</v>
      </c>
    </row>
    <row r="18" customFormat="false" ht="63.75" hidden="false" customHeight="true" outlineLevel="0" collapsed="false">
      <c r="B18" s="43" t="s">
        <v>107</v>
      </c>
      <c r="C18" s="44" t="s">
        <v>108</v>
      </c>
    </row>
    <row r="19" customFormat="false" ht="63.75" hidden="false" customHeight="true" outlineLevel="0" collapsed="false">
      <c r="B19" s="43" t="s">
        <v>109</v>
      </c>
      <c r="C19" s="44" t="s">
        <v>110</v>
      </c>
    </row>
    <row r="20" customFormat="false" ht="63.75" hidden="false" customHeight="true" outlineLevel="0" collapsed="false">
      <c r="B20" s="43" t="s">
        <v>111</v>
      </c>
      <c r="C20" s="44" t="s">
        <v>112</v>
      </c>
    </row>
    <row r="21" customFormat="false" ht="63.75" hidden="false" customHeight="true" outlineLevel="0" collapsed="false">
      <c r="B21" s="43" t="s">
        <v>113</v>
      </c>
      <c r="C21" s="44" t="s">
        <v>114</v>
      </c>
    </row>
    <row r="22" customFormat="false" ht="63.75" hidden="false" customHeight="true" outlineLevel="0" collapsed="false">
      <c r="B22" s="43" t="s">
        <v>115</v>
      </c>
      <c r="C22" s="44" t="s">
        <v>116</v>
      </c>
    </row>
    <row r="23" customFormat="false" ht="63.75" hidden="false" customHeight="true" outlineLevel="0" collapsed="false">
      <c r="B23" s="43" t="s">
        <v>117</v>
      </c>
      <c r="C23" s="44" t="s">
        <v>118</v>
      </c>
    </row>
    <row r="26" customFormat="false" ht="15" hidden="false" customHeight="true" outlineLevel="0" collapsed="false">
      <c r="B26" s="45" t="s">
        <v>119</v>
      </c>
    </row>
    <row r="27" customFormat="false" ht="15" hidden="false" customHeight="true" outlineLevel="0" collapsed="false">
      <c r="B27" s="46" t="s">
        <v>120</v>
      </c>
      <c r="C27" s="47" t="s">
        <v>121</v>
      </c>
    </row>
    <row r="28" customFormat="false" ht="15" hidden="false" customHeight="true" outlineLevel="0" collapsed="false">
      <c r="B28" s="46" t="s">
        <v>122</v>
      </c>
      <c r="C28" s="47" t="s">
        <v>123</v>
      </c>
    </row>
    <row r="29" customFormat="false" ht="15" hidden="false" customHeight="true" outlineLevel="0" collapsed="false">
      <c r="B29" s="46" t="s">
        <v>124</v>
      </c>
      <c r="C29" s="47" t="s">
        <v>125</v>
      </c>
    </row>
    <row r="30" customFormat="false" ht="15" hidden="false" customHeight="true" outlineLevel="0" collapsed="false">
      <c r="B30" s="46" t="s">
        <v>126</v>
      </c>
      <c r="C30" s="47" t="s">
        <v>123</v>
      </c>
    </row>
    <row r="31" customFormat="false" ht="15" hidden="false" customHeight="true" outlineLevel="0" collapsed="false">
      <c r="B31" s="46" t="s">
        <v>127</v>
      </c>
      <c r="C31" s="47" t="s">
        <v>121</v>
      </c>
    </row>
    <row r="32" customFormat="false" ht="15" hidden="false" customHeight="true" outlineLevel="0" collapsed="false">
      <c r="B32" s="46" t="s">
        <v>128</v>
      </c>
      <c r="C32" s="47" t="s">
        <v>129</v>
      </c>
    </row>
    <row r="33" customFormat="false" ht="15" hidden="false" customHeight="true" outlineLevel="0" collapsed="false">
      <c r="B33" s="46" t="s">
        <v>130</v>
      </c>
      <c r="C33" s="47" t="s">
        <v>131</v>
      </c>
    </row>
    <row r="34" customFormat="false" ht="15" hidden="false" customHeight="true" outlineLevel="0" collapsed="false">
      <c r="B34" s="1" t="s">
        <v>132</v>
      </c>
      <c r="C34" s="1" t="s">
        <v>133</v>
      </c>
    </row>
    <row r="36" customFormat="false" ht="15" hidden="false" customHeight="true" outlineLevel="0" collapsed="false">
      <c r="B36" s="48" t="s">
        <v>15</v>
      </c>
    </row>
    <row r="37" customFormat="false" ht="60" hidden="false" customHeight="true" outlineLevel="0" collapsed="false">
      <c r="B37" s="49" t="s">
        <v>134</v>
      </c>
      <c r="C37" s="49"/>
    </row>
  </sheetData>
  <mergeCells count="1">
    <mergeCell ref="B37:C3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30"/>
    <col collapsed="false" customWidth="true" hidden="false" outlineLevel="0" max="2" min="2" style="1" width="14"/>
    <col collapsed="false" customWidth="true" hidden="false" outlineLevel="0" max="3" min="3" style="1" width="16"/>
    <col collapsed="false" customWidth="true" hidden="false" outlineLevel="0" max="4" min="4" style="1" width="22"/>
  </cols>
  <sheetData>
    <row r="1" customFormat="false" ht="17.25" hidden="false" customHeight="true" outlineLevel="0" collapsed="false">
      <c r="A1" s="50" t="s">
        <v>135</v>
      </c>
    </row>
    <row r="2" customFormat="false" ht="42" hidden="false" customHeight="true" outlineLevel="0" collapsed="false">
      <c r="A2" s="51" t="s">
        <v>136</v>
      </c>
    </row>
    <row r="4" customFormat="false" ht="15" hidden="false" customHeight="true" outlineLevel="0" collapsed="false">
      <c r="A4" s="52" t="s">
        <v>137</v>
      </c>
      <c r="B4" s="52" t="s">
        <v>47</v>
      </c>
      <c r="C4" s="52" t="s">
        <v>138</v>
      </c>
      <c r="D4" s="52" t="s">
        <v>139</v>
      </c>
    </row>
    <row r="5" customFormat="false" ht="15" hidden="false" customHeight="true" outlineLevel="0" collapsed="false">
      <c r="A5" s="53" t="s">
        <v>140</v>
      </c>
      <c r="B5" s="54" t="n">
        <v>0</v>
      </c>
      <c r="C5" s="53" t="s">
        <v>141</v>
      </c>
      <c r="D5" s="55" t="s">
        <v>141</v>
      </c>
    </row>
    <row r="6" customFormat="false" ht="15" hidden="false" customHeight="true" outlineLevel="0" collapsed="false">
      <c r="A6" s="53" t="s">
        <v>142</v>
      </c>
      <c r="B6" s="54" t="n">
        <v>0</v>
      </c>
      <c r="C6" s="53" t="s">
        <v>141</v>
      </c>
      <c r="D6" s="55" t="s">
        <v>141</v>
      </c>
    </row>
    <row r="7" customFormat="false" ht="15" hidden="false" customHeight="true" outlineLevel="0" collapsed="false">
      <c r="A7" s="53" t="s">
        <v>143</v>
      </c>
      <c r="B7" s="54" t="n">
        <v>0</v>
      </c>
      <c r="C7" s="53" t="s">
        <v>141</v>
      </c>
      <c r="D7" s="55" t="s">
        <v>141</v>
      </c>
    </row>
    <row r="8" customFormat="false" ht="15" hidden="false" customHeight="true" outlineLevel="0" collapsed="false">
      <c r="A8" s="53" t="s">
        <v>144</v>
      </c>
      <c r="B8" s="54" t="n">
        <v>0</v>
      </c>
      <c r="C8" s="53" t="s">
        <v>145</v>
      </c>
      <c r="D8" s="55" t="s">
        <v>145</v>
      </c>
    </row>
    <row r="10" customFormat="false" ht="15" hidden="false" customHeight="true" outlineLevel="0" collapsed="false">
      <c r="A10" s="56" t="s">
        <v>146</v>
      </c>
    </row>
    <row r="11" customFormat="false" ht="15" hidden="false" customHeight="true" outlineLevel="0" collapsed="false">
      <c r="A11" s="52" t="s">
        <v>147</v>
      </c>
      <c r="B11" s="52" t="s">
        <v>148</v>
      </c>
      <c r="C11" s="52" t="s">
        <v>149</v>
      </c>
    </row>
    <row r="12" customFormat="false" ht="15" hidden="false" customHeight="true" outlineLevel="0" collapsed="false">
      <c r="A12" s="53" t="s">
        <v>150</v>
      </c>
      <c r="B12" s="57" t="n">
        <f aca="false">'Votre Entreprise'!B24</f>
        <v>0</v>
      </c>
      <c r="C12" s="57" t="n">
        <f aca="false">'Votre Entreprise'!B24 + IF(D5="Financement",B5,0) - IF(D6="Investissement",B6,0) - IF(D7="Investissement",B7,0) - IF(D8="Exploitation",B8,0)</f>
        <v>0</v>
      </c>
    </row>
    <row r="13" customFormat="false" ht="15" hidden="false" customHeight="true" outlineLevel="0" collapsed="false">
      <c r="A13" s="53" t="s">
        <v>151</v>
      </c>
      <c r="B13" s="57" t="n">
        <f aca="false">'Votre Entreprise'!B28</f>
        <v>0</v>
      </c>
      <c r="C13" s="57" t="n">
        <f aca="false">'Votre Entreprise'!B28 + IF(D6="Investissement",B6,0) + IF(D7="Investissement",B7,0)</f>
        <v>0</v>
      </c>
    </row>
    <row r="14" customFormat="false" ht="15" hidden="false" customHeight="true" outlineLevel="0" collapsed="false">
      <c r="A14" s="53" t="s">
        <v>152</v>
      </c>
      <c r="B14" s="57" t="n">
        <f aca="false">'Votre Entreprise'!B33</f>
        <v>0</v>
      </c>
      <c r="C14" s="57" t="n">
        <f aca="false">'Votre Entreprise'!B33 - IF(D5="Financement",B5,0) + IF(D8="Exploitation",B8,0)</f>
        <v>0</v>
      </c>
    </row>
    <row r="15" customFormat="false" ht="15" hidden="false" customHeight="true" outlineLevel="0" collapsed="false">
      <c r="A15" s="58" t="s">
        <v>153</v>
      </c>
      <c r="B15" s="59" t="n">
        <f aca="false">B12+B13+B14</f>
        <v>0</v>
      </c>
      <c r="C15" s="59" t="n">
        <f aca="false">C12+C13+C14</f>
        <v>0</v>
      </c>
    </row>
    <row r="16" customFormat="false" ht="15" hidden="false" customHeight="true" outlineLevel="0" collapsed="false">
      <c r="A16" s="53" t="s">
        <v>154</v>
      </c>
      <c r="B16" s="53"/>
      <c r="C16" s="57" t="n">
        <f aca="false">C15-B15</f>
        <v>0</v>
      </c>
    </row>
    <row r="18" customFormat="false" ht="54" hidden="false" customHeight="true" outlineLevel="0" collapsed="false">
      <c r="A18" s="51" t="s">
        <v>155</v>
      </c>
    </row>
  </sheetData>
  <dataValidations count="3">
    <dataValidation allowBlank="false" errorStyle="stop" operator="between" showDropDown="false" showErrorMessage="false" showInputMessage="false" sqref="D5" type="list">
      <formula1>"Exploitation,Financement"</formula1>
      <formula2>0</formula2>
    </dataValidation>
    <dataValidation allowBlank="false" errorStyle="stop" operator="between" showDropDown="false" showErrorMessage="false" showInputMessage="false" sqref="D6:D7" type="list">
      <formula1>"Exploitation,Investissement"</formula1>
      <formula2>0</formula2>
    </dataValidation>
    <dataValidation allowBlank="false" errorStyle="stop" operator="between" showDropDown="false" showErrorMessage="false" showInputMessage="false" sqref="D8" type="list">
      <formula1>"Financement,Exploitation"</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4"/>
    <col collapsed="false" customWidth="true" hidden="false" outlineLevel="0" max="7" min="2" style="0" width="13"/>
  </cols>
  <sheetData>
    <row r="1" customFormat="false" ht="19.7" hidden="false" customHeight="false" outlineLevel="0" collapsed="false">
      <c r="A1" s="60" t="s">
        <v>156</v>
      </c>
    </row>
    <row r="2" customFormat="false" ht="45.75" hidden="false" customHeight="true" outlineLevel="0" collapsed="false">
      <c r="A2" s="61" t="s">
        <v>157</v>
      </c>
      <c r="B2" s="61"/>
      <c r="C2" s="61"/>
      <c r="D2" s="61"/>
      <c r="E2" s="61"/>
      <c r="F2" s="61"/>
      <c r="G2" s="61"/>
    </row>
    <row r="4" customFormat="false" ht="15" hidden="false" customHeight="false" outlineLevel="0" collapsed="false">
      <c r="A4" s="62" t="s">
        <v>158</v>
      </c>
      <c r="B4" s="63" t="s">
        <v>159</v>
      </c>
      <c r="C4" s="63" t="s">
        <v>160</v>
      </c>
      <c r="D4" s="63" t="s">
        <v>161</v>
      </c>
      <c r="E4" s="63" t="s">
        <v>162</v>
      </c>
      <c r="F4" s="63" t="s">
        <v>163</v>
      </c>
      <c r="G4" s="63" t="s">
        <v>164</v>
      </c>
    </row>
    <row r="5" customFormat="false" ht="15" hidden="false" customHeight="false" outlineLevel="0" collapsed="false">
      <c r="A5" s="64" t="s">
        <v>165</v>
      </c>
      <c r="B5" s="65"/>
      <c r="C5" s="65"/>
      <c r="D5" s="65"/>
      <c r="E5" s="66" t="n">
        <f aca="false">'Votre Entreprise'!B24</f>
        <v>0</v>
      </c>
      <c r="F5" s="65"/>
      <c r="G5" s="67" t="n">
        <f aca="false">SUM(B5:F5)</f>
        <v>0</v>
      </c>
    </row>
    <row r="6" customFormat="false" ht="15" hidden="false" customHeight="false" outlineLevel="0" collapsed="false">
      <c r="A6" s="64" t="s">
        <v>166</v>
      </c>
      <c r="B6" s="65"/>
      <c r="C6" s="65"/>
      <c r="D6" s="65"/>
      <c r="E6" s="66" t="n">
        <f aca="false">'Votre Entreprise'!B28</f>
        <v>0</v>
      </c>
      <c r="F6" s="65"/>
      <c r="G6" s="67" t="n">
        <f aca="false">SUM(B6:F6)</f>
        <v>0</v>
      </c>
    </row>
    <row r="7" customFormat="false" ht="15" hidden="false" customHeight="false" outlineLevel="0" collapsed="false">
      <c r="A7" s="64" t="s">
        <v>167</v>
      </c>
      <c r="B7" s="65"/>
      <c r="C7" s="65"/>
      <c r="D7" s="65"/>
      <c r="E7" s="66" t="n">
        <f aca="false">'Votre Entreprise'!B33</f>
        <v>0</v>
      </c>
      <c r="F7" s="65"/>
      <c r="G7" s="67" t="n">
        <f aca="false">SUM(B7:F7)</f>
        <v>0</v>
      </c>
    </row>
    <row r="8" customFormat="false" ht="15" hidden="false" customHeight="false" outlineLevel="0" collapsed="false">
      <c r="A8" s="64" t="s">
        <v>168</v>
      </c>
      <c r="B8" s="67" t="n">
        <f aca="false">B5+B6+B7</f>
        <v>0</v>
      </c>
      <c r="C8" s="67" t="n">
        <f aca="false">C5+C6+C7</f>
        <v>0</v>
      </c>
      <c r="D8" s="67" t="n">
        <f aca="false">D5+D6+D7</f>
        <v>0</v>
      </c>
      <c r="E8" s="67" t="n">
        <f aca="false">E5+E6+E7</f>
        <v>0</v>
      </c>
      <c r="F8" s="67" t="n">
        <f aca="false">F5+F6+F7</f>
        <v>0</v>
      </c>
      <c r="G8" s="68" t="n">
        <f aca="false">SUM(B8:F8)</f>
        <v>0</v>
      </c>
    </row>
    <row r="9" customFormat="false" ht="15" hidden="false" customHeight="false" outlineLevel="0" collapsed="false">
      <c r="A9" s="64" t="s">
        <v>169</v>
      </c>
      <c r="B9" s="65"/>
      <c r="C9" s="65"/>
      <c r="D9" s="65"/>
      <c r="E9" s="65"/>
      <c r="F9" s="65"/>
      <c r="G9" s="67" t="n">
        <f aca="false">SUM(B9:F9)</f>
        <v>0</v>
      </c>
    </row>
    <row r="10" customFormat="false" ht="15" hidden="false" customHeight="false" outlineLevel="0" collapsed="false">
      <c r="A10" s="64" t="s">
        <v>170</v>
      </c>
      <c r="B10" s="69" t="n">
        <f aca="false">B8+B9</f>
        <v>0</v>
      </c>
      <c r="C10" s="69" t="n">
        <f aca="false">C8+C9</f>
        <v>0</v>
      </c>
      <c r="D10" s="69" t="n">
        <f aca="false">D8+D9</f>
        <v>0</v>
      </c>
      <c r="E10" s="69" t="n">
        <f aca="false">E8+E9</f>
        <v>0</v>
      </c>
      <c r="F10" s="69" t="n">
        <f aca="false">F8+F9</f>
        <v>0</v>
      </c>
      <c r="G10" s="69" t="n">
        <f aca="false">SUM(B10:F10)</f>
        <v>0</v>
      </c>
    </row>
    <row r="11" customFormat="false" ht="15" hidden="false" customHeight="false" outlineLevel="0" collapsed="false">
      <c r="A11" s="64" t="s">
        <v>171</v>
      </c>
      <c r="B11" s="65"/>
      <c r="C11" s="65"/>
      <c r="D11" s="65"/>
      <c r="E11" s="66" t="n">
        <f aca="false">'Votre Entreprise'!C5</f>
        <v>0</v>
      </c>
      <c r="F11" s="65"/>
      <c r="G11" s="67" t="n">
        <f aca="false">SUM(B11:F11)</f>
        <v>0</v>
      </c>
    </row>
    <row r="12" customFormat="false" ht="15" hidden="false" customHeight="false" outlineLevel="0" collapsed="false">
      <c r="A12" s="64" t="s">
        <v>172</v>
      </c>
      <c r="B12" s="69" t="n">
        <f aca="false">B11+B10</f>
        <v>0</v>
      </c>
      <c r="C12" s="69" t="n">
        <f aca="false">C11+C10</f>
        <v>0</v>
      </c>
      <c r="D12" s="69" t="n">
        <f aca="false">D11+D10</f>
        <v>0</v>
      </c>
      <c r="E12" s="69" t="n">
        <f aca="false">E11+E10</f>
        <v>0</v>
      </c>
      <c r="F12" s="69" t="n">
        <f aca="false">F11+F10</f>
        <v>0</v>
      </c>
      <c r="G12" s="69" t="n">
        <f aca="false">SUM(B12:F12)</f>
        <v>0</v>
      </c>
    </row>
    <row r="14" customFormat="false" ht="15" hidden="false" customHeight="false" outlineLevel="0" collapsed="false">
      <c r="A14" s="4" t="s">
        <v>173</v>
      </c>
      <c r="G14" s="70" t="n">
        <f aca="false">G10-(B10+C10+D10+E10+F10)</f>
        <v>0</v>
      </c>
    </row>
    <row r="15" customFormat="false" ht="15" hidden="false" customHeight="true" outlineLevel="0" collapsed="false">
      <c r="A15" s="71" t="s">
        <v>174</v>
      </c>
      <c r="B15" s="71"/>
      <c r="C15" s="71"/>
      <c r="D15" s="71"/>
      <c r="E15" s="71"/>
      <c r="F15" s="71"/>
      <c r="G15" s="71"/>
    </row>
    <row r="16" customFormat="false" ht="15" hidden="false" customHeight="false" outlineLevel="0" collapsed="false">
      <c r="A16" s="71"/>
      <c r="B16" s="71"/>
      <c r="C16" s="71"/>
      <c r="D16" s="71"/>
      <c r="E16" s="71"/>
      <c r="F16" s="71"/>
      <c r="G16" s="71"/>
    </row>
    <row r="17" customFormat="false" ht="15" hidden="false" customHeight="false" outlineLevel="0" collapsed="false">
      <c r="A17" s="71"/>
      <c r="B17" s="71"/>
      <c r="C17" s="71"/>
      <c r="D17" s="71"/>
      <c r="E17" s="71"/>
      <c r="F17" s="71"/>
      <c r="G17" s="71"/>
    </row>
  </sheetData>
  <mergeCells count="2">
    <mergeCell ref="A2:G2"/>
    <mergeCell ref="A15:G1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0"/>
    <col collapsed="false" customWidth="true" hidden="false" outlineLevel="0" max="5" min="2" style="0" width="15"/>
  </cols>
  <sheetData>
    <row r="1" customFormat="false" ht="19.7" hidden="false" customHeight="false" outlineLevel="0" collapsed="false">
      <c r="A1" s="60" t="s">
        <v>175</v>
      </c>
    </row>
    <row r="2" customFormat="false" ht="49.5" hidden="false" customHeight="true" outlineLevel="0" collapsed="false">
      <c r="A2" s="61" t="s">
        <v>176</v>
      </c>
      <c r="B2" s="61"/>
      <c r="C2" s="61"/>
      <c r="D2" s="61"/>
      <c r="E2" s="61"/>
    </row>
    <row r="4" customFormat="false" ht="20.85" hidden="false" customHeight="false" outlineLevel="0" collapsed="false">
      <c r="A4" s="62" t="s">
        <v>177</v>
      </c>
      <c r="B4" s="63" t="s">
        <v>178</v>
      </c>
      <c r="C4" s="63" t="s">
        <v>179</v>
      </c>
      <c r="D4" s="63" t="s">
        <v>180</v>
      </c>
      <c r="E4" s="63" t="s">
        <v>181</v>
      </c>
    </row>
    <row r="5" customFormat="false" ht="15" hidden="false" customHeight="false" outlineLevel="0" collapsed="false">
      <c r="A5" s="64" t="s">
        <v>182</v>
      </c>
      <c r="B5" s="66" t="n">
        <f aca="false">'Votre Entreprise'!Q5</f>
        <v>0</v>
      </c>
      <c r="C5" s="65"/>
      <c r="D5" s="65"/>
      <c r="E5" s="67" t="n">
        <f aca="false">B5+C5+D5</f>
        <v>0</v>
      </c>
    </row>
    <row r="6" customFormat="false" ht="15" hidden="false" customHeight="false" outlineLevel="0" collapsed="false">
      <c r="A6" s="64" t="s">
        <v>183</v>
      </c>
      <c r="B6" s="66" t="n">
        <f aca="false">'Votre Entreprise'!R5</f>
        <v>0</v>
      </c>
      <c r="C6" s="65"/>
      <c r="D6" s="65"/>
      <c r="E6" s="67" t="n">
        <f aca="false">B6+C6+D6</f>
        <v>0</v>
      </c>
    </row>
    <row r="7" customFormat="false" ht="15" hidden="false" customHeight="false" outlineLevel="0" collapsed="false">
      <c r="A7" s="64" t="s">
        <v>184</v>
      </c>
      <c r="B7" s="65"/>
      <c r="C7" s="65"/>
      <c r="D7" s="65"/>
      <c r="E7" s="67" t="n">
        <f aca="false">B7+C7+D7</f>
        <v>0</v>
      </c>
    </row>
    <row r="8" customFormat="false" ht="15" hidden="false" customHeight="false" outlineLevel="0" collapsed="false">
      <c r="A8" s="4" t="s">
        <v>185</v>
      </c>
      <c r="B8" s="69" t="n">
        <f aca="false">SUM(B5:B7)</f>
        <v>0</v>
      </c>
      <c r="C8" s="69" t="n">
        <f aca="false">SUM(C5:C7)</f>
        <v>0</v>
      </c>
      <c r="D8" s="69" t="n">
        <f aca="false">SUM(D5:D7)</f>
        <v>0</v>
      </c>
      <c r="E8" s="69" t="n">
        <f aca="false">SUM(E5:E7)</f>
        <v>0</v>
      </c>
    </row>
    <row r="10" customFormat="false" ht="15" hidden="false" customHeight="false" outlineLevel="0" collapsed="false">
      <c r="A10" s="72" t="s">
        <v>186</v>
      </c>
    </row>
    <row r="11" customFormat="false" ht="15" hidden="false" customHeight="false" outlineLevel="0" collapsed="false">
      <c r="A11" s="62" t="s">
        <v>177</v>
      </c>
      <c r="B11" s="63" t="s">
        <v>178</v>
      </c>
      <c r="E11" s="63" t="s">
        <v>181</v>
      </c>
    </row>
    <row r="12" customFormat="false" ht="15" hidden="false" customHeight="false" outlineLevel="0" collapsed="false">
      <c r="A12" s="64" t="s">
        <v>187</v>
      </c>
      <c r="B12" s="67" t="n">
        <f aca="false">B8</f>
        <v>0</v>
      </c>
      <c r="E12" s="67" t="n">
        <f aca="false">E8</f>
        <v>0</v>
      </c>
    </row>
    <row r="13" customFormat="false" ht="15" hidden="false" customHeight="false" outlineLevel="0" collapsed="false">
      <c r="A13" s="64" t="s">
        <v>188</v>
      </c>
      <c r="B13" s="66" t="n">
        <f aca="false">-'Votre Entreprise'!C5</f>
        <v>-0</v>
      </c>
      <c r="E13" s="66" t="n">
        <f aca="false">-'Votre Entreprise'!C6</f>
        <v>-0</v>
      </c>
    </row>
    <row r="14" customFormat="false" ht="15" hidden="false" customHeight="false" outlineLevel="0" collapsed="false">
      <c r="A14" s="4" t="s">
        <v>186</v>
      </c>
      <c r="B14" s="69" t="n">
        <f aca="false">B12+B13</f>
        <v>0</v>
      </c>
      <c r="E14" s="69" t="n">
        <f aca="false">E12+E13</f>
        <v>0</v>
      </c>
    </row>
    <row r="16" customFormat="false" ht="15" hidden="false" customHeight="false" outlineLevel="0" collapsed="false">
      <c r="A16" s="4" t="s">
        <v>189</v>
      </c>
      <c r="E16" s="70" t="n">
        <f aca="false">E8-(('Votre Entreprise'!Q6)+('Votre Entreprise'!R6)+E7)</f>
        <v>0</v>
      </c>
    </row>
    <row r="18" customFormat="false" ht="15" hidden="false" customHeight="true" outlineLevel="0" collapsed="false">
      <c r="A18" s="71" t="s">
        <v>190</v>
      </c>
      <c r="B18" s="71"/>
      <c r="C18" s="71"/>
      <c r="D18" s="71"/>
      <c r="E18" s="71"/>
    </row>
    <row r="19" customFormat="false" ht="15" hidden="false" customHeight="false" outlineLevel="0" collapsed="false">
      <c r="A19" s="71"/>
      <c r="B19" s="71"/>
      <c r="C19" s="71"/>
      <c r="D19" s="71"/>
      <c r="E19" s="71"/>
    </row>
    <row r="20" customFormat="false" ht="15" hidden="false" customHeight="false" outlineLevel="0" collapsed="false">
      <c r="A20" s="71"/>
      <c r="B20" s="71"/>
      <c r="C20" s="71"/>
      <c r="D20" s="71"/>
      <c r="E20" s="71"/>
    </row>
  </sheetData>
  <mergeCells count="2">
    <mergeCell ref="A2:E2"/>
    <mergeCell ref="A18:E2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8"/>
    <col collapsed="false" customWidth="true" hidden="false" outlineLevel="0" max="3" min="2" style="0" width="15"/>
  </cols>
  <sheetData>
    <row r="1" customFormat="false" ht="19.7" hidden="false" customHeight="false" outlineLevel="0" collapsed="false">
      <c r="A1" s="60" t="s">
        <v>191</v>
      </c>
    </row>
    <row r="2" customFormat="false" ht="39.75" hidden="false" customHeight="true" outlineLevel="0" collapsed="false">
      <c r="A2" s="61" t="s">
        <v>192</v>
      </c>
      <c r="B2" s="61"/>
      <c r="C2" s="61"/>
    </row>
    <row r="4" customFormat="false" ht="15" hidden="false" customHeight="false" outlineLevel="0" collapsed="false">
      <c r="A4" s="62" t="s">
        <v>193</v>
      </c>
      <c r="C4" s="63" t="s">
        <v>47</v>
      </c>
    </row>
    <row r="5" customFormat="false" ht="15" hidden="false" customHeight="false" outlineLevel="0" collapsed="false">
      <c r="A5" s="64" t="s">
        <v>194</v>
      </c>
      <c r="C5" s="65"/>
    </row>
    <row r="6" customFormat="false" ht="15" hidden="false" customHeight="false" outlineLevel="0" collapsed="false">
      <c r="A6" s="64" t="s">
        <v>195</v>
      </c>
      <c r="C6" s="65"/>
    </row>
    <row r="7" customFormat="false" ht="15" hidden="false" customHeight="false" outlineLevel="0" collapsed="false">
      <c r="A7" s="64" t="s">
        <v>196</v>
      </c>
      <c r="C7" s="65"/>
    </row>
    <row r="8" customFormat="false" ht="15" hidden="false" customHeight="false" outlineLevel="0" collapsed="false">
      <c r="A8" s="64" t="s">
        <v>197</v>
      </c>
      <c r="C8" s="68" t="n">
        <f aca="false">SUM(C5:C7)</f>
        <v>0</v>
      </c>
    </row>
    <row r="9" customFormat="false" ht="15" hidden="false" customHeight="false" outlineLevel="0" collapsed="false">
      <c r="A9" s="64" t="s">
        <v>198</v>
      </c>
      <c r="C9" s="65"/>
    </row>
    <row r="10" customFormat="false" ht="15" hidden="false" customHeight="false" outlineLevel="0" collapsed="false">
      <c r="A10" s="64" t="s">
        <v>199</v>
      </c>
      <c r="C10" s="65"/>
    </row>
    <row r="11" customFormat="false" ht="15" hidden="false" customHeight="false" outlineLevel="0" collapsed="false">
      <c r="A11" s="64" t="s">
        <v>200</v>
      </c>
      <c r="C11" s="69" t="n">
        <f aca="false">C8+SUM(C9:C10)</f>
        <v>0</v>
      </c>
    </row>
    <row r="13" customFormat="false" ht="15" hidden="false" customHeight="false" outlineLevel="0" collapsed="false">
      <c r="A13" s="64" t="s">
        <v>201</v>
      </c>
      <c r="C13" s="66" t="n">
        <f aca="false">'Votre Entreprise'!B24</f>
        <v>0</v>
      </c>
    </row>
    <row r="14" customFormat="false" ht="15" hidden="false" customHeight="false" outlineLevel="0" collapsed="false">
      <c r="A14" s="4" t="s">
        <v>202</v>
      </c>
      <c r="C14" s="70" t="n">
        <f aca="false">C11-C13</f>
        <v>0</v>
      </c>
    </row>
    <row r="16" customFormat="false" ht="15" hidden="false" customHeight="true" outlineLevel="0" collapsed="false">
      <c r="A16" s="71" t="s">
        <v>203</v>
      </c>
      <c r="B16" s="71"/>
      <c r="C16" s="71"/>
    </row>
    <row r="17" customFormat="false" ht="15" hidden="false" customHeight="false" outlineLevel="0" collapsed="false">
      <c r="A17" s="71"/>
      <c r="B17" s="71"/>
      <c r="C17" s="71"/>
    </row>
    <row r="18" customFormat="false" ht="15" hidden="false" customHeight="false" outlineLevel="0" collapsed="false">
      <c r="A18" s="71"/>
      <c r="B18" s="71"/>
      <c r="C18" s="71"/>
    </row>
  </sheetData>
  <mergeCells count="2">
    <mergeCell ref="A2:C2"/>
    <mergeCell ref="A16:C1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50"/>
    <col collapsed="false" customWidth="true" hidden="false" outlineLevel="0" max="3" min="2" style="0" width="15"/>
  </cols>
  <sheetData>
    <row r="1" customFormat="false" ht="19.7" hidden="false" customHeight="false" outlineLevel="0" collapsed="false">
      <c r="A1" s="60" t="s">
        <v>204</v>
      </c>
    </row>
    <row r="3" customFormat="false" ht="15" hidden="false" customHeight="false" outlineLevel="0" collapsed="false">
      <c r="A3" s="72" t="s">
        <v>205</v>
      </c>
    </row>
    <row r="4" customFormat="false" ht="15" hidden="false" customHeight="false" outlineLevel="0" collapsed="false">
      <c r="A4" s="62" t="s">
        <v>177</v>
      </c>
      <c r="C4" s="63" t="s">
        <v>47</v>
      </c>
    </row>
    <row r="5" customFormat="false" ht="15" hidden="false" customHeight="false" outlineLevel="0" collapsed="false">
      <c r="A5" s="64" t="s">
        <v>206</v>
      </c>
      <c r="C5" s="65"/>
    </row>
    <row r="6" customFormat="false" ht="15" hidden="false" customHeight="false" outlineLevel="0" collapsed="false">
      <c r="A6" s="64" t="s">
        <v>207</v>
      </c>
      <c r="C6" s="65"/>
    </row>
    <row r="7" customFormat="false" ht="15" hidden="false" customHeight="false" outlineLevel="0" collapsed="false">
      <c r="A7" s="64" t="s">
        <v>208</v>
      </c>
      <c r="C7" s="65"/>
    </row>
    <row r="8" customFormat="false" ht="15" hidden="false" customHeight="false" outlineLevel="0" collapsed="false">
      <c r="A8" s="64" t="s">
        <v>209</v>
      </c>
      <c r="C8" s="69" t="n">
        <f aca="false">SUM(C5:C7)</f>
        <v>0</v>
      </c>
    </row>
    <row r="9" customFormat="false" ht="15" hidden="false" customHeight="false" outlineLevel="0" collapsed="false">
      <c r="A9" s="64" t="s">
        <v>210</v>
      </c>
      <c r="C9" s="66" t="n">
        <f aca="false">'Votre Entreprise'!C6</f>
        <v>0</v>
      </c>
    </row>
    <row r="11" customFormat="false" ht="15" hidden="false" customHeight="true" outlineLevel="0" collapsed="false">
      <c r="A11" s="71" t="s">
        <v>211</v>
      </c>
      <c r="B11" s="71"/>
      <c r="C11" s="71"/>
    </row>
    <row r="12" customFormat="false" ht="15" hidden="false" customHeight="false" outlineLevel="0" collapsed="false">
      <c r="A12" s="71"/>
      <c r="B12" s="71"/>
      <c r="C12" s="71"/>
    </row>
    <row r="13" customFormat="false" ht="15" hidden="false" customHeight="false" outlineLevel="0" collapsed="false">
      <c r="A13" s="71"/>
      <c r="B13" s="71"/>
      <c r="C13" s="71"/>
    </row>
    <row r="15" customFormat="false" ht="15" hidden="false" customHeight="false" outlineLevel="0" collapsed="false">
      <c r="A15" s="72" t="s">
        <v>212</v>
      </c>
    </row>
    <row r="16" customFormat="false" ht="15" hidden="false" customHeight="false" outlineLevel="0" collapsed="false">
      <c r="A16" s="62" t="s">
        <v>137</v>
      </c>
      <c r="C16" s="63" t="s">
        <v>47</v>
      </c>
    </row>
    <row r="17" customFormat="false" ht="15" hidden="false" customHeight="false" outlineLevel="0" collapsed="false">
      <c r="A17" s="64" t="s">
        <v>213</v>
      </c>
      <c r="C17" s="65"/>
    </row>
    <row r="18" customFormat="false" ht="15" hidden="false" customHeight="false" outlineLevel="0" collapsed="false">
      <c r="A18" s="64" t="s">
        <v>214</v>
      </c>
      <c r="C18" s="65"/>
    </row>
    <row r="19" customFormat="false" ht="15" hidden="false" customHeight="false" outlineLevel="0" collapsed="false">
      <c r="A19" s="64" t="s">
        <v>215</v>
      </c>
      <c r="C19" s="69" t="n">
        <f aca="false">SUM(C17:C18)</f>
        <v>0</v>
      </c>
    </row>
    <row r="21" customFormat="false" ht="15" hidden="false" customHeight="false" outlineLevel="0" collapsed="false">
      <c r="A21" s="72" t="s">
        <v>216</v>
      </c>
    </row>
    <row r="22" customFormat="false" ht="15" hidden="false" customHeight="false" outlineLevel="0" collapsed="false">
      <c r="A22" s="62" t="s">
        <v>137</v>
      </c>
      <c r="C22" s="63" t="s">
        <v>47</v>
      </c>
    </row>
    <row r="23" customFormat="false" ht="15" hidden="false" customHeight="false" outlineLevel="0" collapsed="false">
      <c r="A23" s="64" t="s">
        <v>217</v>
      </c>
      <c r="C23" s="65"/>
    </row>
    <row r="24" customFormat="false" ht="15" hidden="false" customHeight="false" outlineLevel="0" collapsed="false">
      <c r="A24" s="64" t="s">
        <v>218</v>
      </c>
      <c r="C24" s="65"/>
    </row>
    <row r="25" customFormat="false" ht="15" hidden="false" customHeight="false" outlineLevel="0" collapsed="false">
      <c r="A25" s="64" t="s">
        <v>219</v>
      </c>
      <c r="C25" s="69" t="n">
        <f aca="false">SUM(C23:C24)</f>
        <v>0</v>
      </c>
    </row>
    <row r="27" customFormat="false" ht="15" hidden="false" customHeight="true" outlineLevel="0" collapsed="false">
      <c r="A27" s="71" t="s">
        <v>220</v>
      </c>
      <c r="B27" s="71"/>
      <c r="C27" s="71"/>
    </row>
    <row r="28" customFormat="false" ht="15" hidden="false" customHeight="false" outlineLevel="0" collapsed="false">
      <c r="A28" s="71"/>
      <c r="B28" s="71"/>
      <c r="C28" s="71"/>
    </row>
    <row r="29" customFormat="false" ht="15" hidden="false" customHeight="false" outlineLevel="0" collapsed="false">
      <c r="A29" s="71"/>
      <c r="B29" s="71"/>
      <c r="C29" s="71"/>
    </row>
  </sheetData>
  <mergeCells count="2">
    <mergeCell ref="A11:C13"/>
    <mergeCell ref="A27:C2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LibreOffice/26.2.2.2$Linux_X86_64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2026-06-07T19:16:43Z</dcterms:created>
  <dc:creator>openpyxl</dc:creator>
  <dc:description/>
  <dc:language>en-US</dc:language>
  <cp:lastModifiedBy/>
  <dcterms:modified xsi:type="dcterms:W3CDTF">2026-06-08T13:28:58Z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