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ложка" sheetId="1" state="visible" r:id="rId3"/>
    <sheet name="Пример" sheetId="2" state="visible" r:id="rId4"/>
    <sheet name="Ваша компания" sheetId="3" state="visible" r:id="rId5"/>
    <sheet name="Примечания и определения" sheetId="4" state="visible" r:id="rId6"/>
    <sheet name="Классификация IAS 7" sheetId="5" state="visible" r:id="rId7"/>
    <sheet name="Консолидация группы" sheetId="6" state="visible" r:id="rId8"/>
    <sheet name="Сверка чистого долга" sheetId="7" state="visible" r:id="rId9"/>
    <sheet name="Прямой метод" sheetId="8" state="visible" r:id="rId10"/>
    <sheet name="Денежные средства, приобр.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<sst xmlns="http://schemas.openxmlformats.org/spreadsheetml/2006/main" count="343" uniqueCount="221">
  <si>
    <t xml:space="preserve">BARATELLI INSTITUTE  |  MENTORING AT SCALE  |  СЕРИЯ FOUNDATIONS</t>
  </si>
  <si>
    <t xml:space="preserve">Отчёт о движении денежных средств — расчётная схема (МСФО / IAS 7)</t>
  </si>
  <si>
    <t xml:space="preserve">Постройте отчёт о движении денежных средств косвенным методом на основе баланса.</t>
  </si>
  <si>
    <t xml:space="preserve">Как пользоваться этой книгой</t>
  </si>
  <si>
    <t xml:space="preserve">1.  Откройте лист Пример. Он демонстрирует модель на заполненном балансе. Столбец B — это ответ «Сумма»: читайте отчёт косвенным методом сверху вниз в этом одном столбце. Столбцы начиная с C показывают, из какого счёта баланса выведена каждая строка.</t>
  </si>
  <si>
    <t xml:space="preserve">2.  Откройте Ваша компания. Введите баланс за предыдущий и текущий год в жёлтые ячейки — ВКЛЮЧАЯ три контрсчёта (Оценочный резерв, Накопленную амортизацию ОС, Накопленную амортизацию НМА) ОТРИЦАТЕЛЬНЫМИ числами. Единственный ввод из отчёта о прибылях — Прибыль за период. Остальное пересчитывается.</t>
  </si>
  <si>
    <t xml:space="preserve">3.  Строка Изменение вверху баланса показывает текущий год минус предыдущий. Строка Проверка внизу отчёта показывает ноль в каждом столбце, когда построение сходится.</t>
  </si>
  <si>
    <t xml:space="preserve">4.  Если ячейка Проверка стала красной, есть нераспределённое изменение баланса. Это диагностика — пропущенная строка в отчёте.</t>
  </si>
  <si>
    <t xml:space="preserve">5.  См. лист Примечания и определения: правила знаков (актив растёт = отток; обязательство растёт = приток), объяснение разделения брутто/контрсчёт и смысл каждой строки простыми словами.</t>
  </si>
  <si>
    <t xml:space="preserve">6.  Дополнение к бесплатному «Baratelli Foundations: Financial Statement Analysis Reference». См. лист Примечания о выборе классификации по IAS 7, отличающемся от US GAAP.</t>
  </si>
  <si>
    <t xml:space="preserve">Групповая отчётность:</t>
  </si>
  <si>
    <t xml:space="preserve">вводите суммы в своей функциональной валюте — материнская компания консолидирует и выполняет пересчёт в валюту. Макет одинаков во всех языковых изданиях, поэтому данные дочерних компаний легко сопоставляются и консолидируются.</t>
  </si>
  <si>
    <t xml:space="preserve">Сопутствующие ресурсы</t>
  </si>
  <si>
    <t xml:space="preserve">Сочетайте с:  Baratelli Foundations: Financial Statement Analysis Reference  (бесплатный PDF)</t>
  </si>
  <si>
    <t xml:space="preserve">Следующий шаг:  Baratelli CFO &amp; Controller's Guide  (платно)</t>
  </si>
  <si>
    <t xml:space="preserve">ТОЛЬКО В ОБРАЗОВАТЕЛЬНЫХ ЦЕЛЯХ</t>
  </si>
  <si>
    <t xml:space="preserve">Эта книга опубликована исключительно в образовательных целях. Она не является бухгалтерской, аудиторской, налоговой, юридической или инвестиционной консультацией и не создаёт профессиональных отношений. Показанная механика соответствует МСФО / IAS 7; применимые стандарты и ваши факты имеют преимущественную силу. Обратитесь к квалифицированному специалисту.</t>
  </si>
  <si>
    <t xml:space="preserve">Пример — демонстрация сходимости</t>
  </si>
  <si>
    <t xml:space="preserve">ОТЧЁТ О ФИНАНСОВОМ ПОЛОЖЕНИИ  (в тысячах)</t>
  </si>
  <si>
    <t xml:space="preserve">Счёт</t>
  </si>
  <si>
    <t xml:space="preserve">Денежные средства</t>
  </si>
  <si>
    <t xml:space="preserve">Дебиторская задолж. (брутто)</t>
  </si>
  <si>
    <t xml:space="preserve">Оценочный резерв (ОКУ)</t>
  </si>
  <si>
    <t xml:space="preserve">Запасы</t>
  </si>
  <si>
    <t xml:space="preserve">Авансы выданные / РБП</t>
  </si>
  <si>
    <t xml:space="preserve">Основные средства (брутто)</t>
  </si>
  <si>
    <t xml:space="preserve">Накопленная амортизация</t>
  </si>
  <si>
    <t xml:space="preserve">Гудвил</t>
  </si>
  <si>
    <t xml:space="preserve">Нематериальные активы (брутто)</t>
  </si>
  <si>
    <t xml:space="preserve">Накопл. амортизация НМА</t>
  </si>
  <si>
    <t xml:space="preserve">Отложенные налоги</t>
  </si>
  <si>
    <t xml:space="preserve">Итого активы</t>
  </si>
  <si>
    <t xml:space="preserve">Кредиторская задолженность</t>
  </si>
  <si>
    <t xml:space="preserve">Начисленные обязательства</t>
  </si>
  <si>
    <t xml:space="preserve">Тек. часть долгоср. долга</t>
  </si>
  <si>
    <t xml:space="preserve">Долгосрочный долг</t>
  </si>
  <si>
    <t xml:space="preserve">Уставный капитал</t>
  </si>
  <si>
    <t xml:space="preserve">Эмиссионный доход</t>
  </si>
  <si>
    <t xml:space="preserve">Собственные акции</t>
  </si>
  <si>
    <t xml:space="preserve">Нераспределённая прибыль</t>
  </si>
  <si>
    <t xml:space="preserve">Итого обязательства и капитал</t>
  </si>
  <si>
    <t xml:space="preserve">Проверка</t>
  </si>
  <si>
    <t xml:space="preserve">Пред. год</t>
  </si>
  <si>
    <t xml:space="preserve">Тек. год</t>
  </si>
  <si>
    <t xml:space="preserve">Изменение (Тек − Пред)</t>
  </si>
  <si>
    <t xml:space="preserve">ОТЧЁТ О ДВИЖЕНИИ ДЕНЕЖНЫХ СРЕДСТВ — КОСВЕННЫЙ МЕТОД  (в тысячах)</t>
  </si>
  <si>
    <t xml:space="preserve">Статья отчёта о ДДС</t>
  </si>
  <si>
    <t xml:space="preserve">Сумма</t>
  </si>
  <si>
    <t xml:space="preserve">Денежный поток от операционной деятельности</t>
  </si>
  <si>
    <t xml:space="preserve">Прибыль за период</t>
  </si>
  <si>
    <t xml:space="preserve">Амортизация ОС</t>
  </si>
  <si>
    <t xml:space="preserve">Амортизация НМА</t>
  </si>
  <si>
    <t xml:space="preserve">Обесценение дебиторской задолж. (ОКУ)</t>
  </si>
  <si>
    <t xml:space="preserve">Обесценение гудвила</t>
  </si>
  <si>
    <t xml:space="preserve">Изменение дебиторской задолженности</t>
  </si>
  <si>
    <t xml:space="preserve">Изменение запасов</t>
  </si>
  <si>
    <t xml:space="preserve">Изменение авансов / РБП</t>
  </si>
  <si>
    <t xml:space="preserve">Изменение отложенных налогов</t>
  </si>
  <si>
    <t xml:space="preserve">Изменение кредиторской задолженности</t>
  </si>
  <si>
    <t xml:space="preserve">Изменение начисленных обязательств</t>
  </si>
  <si>
    <t xml:space="preserve">Поток от операц. деятельности (ОДП)</t>
  </si>
  <si>
    <t xml:space="preserve">Денежный поток от инвестиционной деятельности</t>
  </si>
  <si>
    <t xml:space="preserve">Приобретение основных средств</t>
  </si>
  <si>
    <t xml:space="preserve">Приобретение НМА</t>
  </si>
  <si>
    <t xml:space="preserve">Поток от инвест. деятельности (ИДП)</t>
  </si>
  <si>
    <t xml:space="preserve">Денежный поток от финансовой деятельности</t>
  </si>
  <si>
    <t xml:space="preserve">Чистые заимствования</t>
  </si>
  <si>
    <t xml:space="preserve">Эмиссия акций</t>
  </si>
  <si>
    <t xml:space="preserve">Выкуп собственных акций</t>
  </si>
  <si>
    <t xml:space="preserve">Поток от финанс. деятельности (ФДП)</t>
  </si>
  <si>
    <t xml:space="preserve">СВЕРКА</t>
  </si>
  <si>
    <t xml:space="preserve">Изменение денежных средств (ОДП + ИДП + ФДП)</t>
  </si>
  <si>
    <t xml:space="preserve">Денежные средства на начало (пред. год)</t>
  </si>
  <si>
    <t xml:space="preserve">Денежные средства на конец (начало + изменение)</t>
  </si>
  <si>
    <t xml:space="preserve">Проверка  (влияние потока vs изменение баланса, по столбцам)</t>
  </si>
  <si>
    <t xml:space="preserve">Ваша компания — отчёт о движении денежных средств (расчётная схема)</t>
  </si>
  <si>
    <t xml:space="preserve">ЯЧЕЙКИ ВВОДА выделены жёлтым. Введите баланс за предыдущий и текущий год (три КОНТРСЧЁТА — Оценочный резерв, Накопленную амортизацию ОС и НМА — ОТРИЦАТЕЛЬНЫМИ числами). Прибыль за период — единственный ввод из отчёта о прибылях. Остальное — амортизация, обесценение, капвложения и т. д. — пересчитывается из баланса, включая столбец Сумма, ваш ответ косвенным методом в одном столбце.</t>
  </si>
  <si>
    <t xml:space="preserve">Примечания и определения</t>
  </si>
  <si>
    <t xml:space="preserve">Механика каждой строки. Почему мы выделяем контрсчета. Правила знаков в конце.</t>
  </si>
  <si>
    <t xml:space="preserve">Строка</t>
  </si>
  <si>
    <t xml:space="preserve">Что это и почему здесь</t>
  </si>
  <si>
    <t xml:space="preserve">Почему мы выделяем контрсчета</t>
  </si>
  <si>
    <t xml:space="preserve">Отчётность показывает дебиторскую брутто + резерв как ДВЕ строки, основные средства брутто + накопленную амортизацию как ДВЕ строки и НМА брутто + накопленную амортизацию НМА как ДВЕ строки. Эта книга следует этой практике. Выгода для отчёта о ДДС: амортизация и обесценение вытекают из изменения контрсчёта (чисто и напрямую), а изменения брутто-величин естественно идут в оборотный капитал (дебиторка) и инвестиции (капвложения, покупка НМА).</t>
  </si>
  <si>
    <t xml:space="preserve">Столбец Сумма</t>
  </si>
  <si>
    <t xml:space="preserve">Столбец B — «ответ» в одном столбце. Для каждой строки он суммирует все связанные с балансом ячейки строки. Для подытогов ОДП / ИДП / ФДП / Изменение денежных средств он суммирует ячейки Сумма выше. Читая сверху вниз, получаете отчёт косвенным методом.</t>
  </si>
  <si>
    <t xml:space="preserve">Контрсчета активов (вводятся отрицательными)</t>
  </si>
  <si>
    <t xml:space="preserve">Оценочный резерв, накопленная амортизация ОС и НМА — контрсчета активов: они уменьшают соседнюю брутто-величину. В балансе вводятся ОТРИЦАТЕЛЬНЫМИ и показываются в (скобках). Чистая дебиторка = брутто + резерв (напр., 325 + (−25) = 300). Итого активы использует SUM(), поэтому контрсчета сворачиваются автоматически.</t>
  </si>
  <si>
    <t xml:space="preserve">Net Income</t>
  </si>
  <si>
    <t xml:space="preserve">Итог отчёта о прибылях за период. Связан с изменением нераспределённой прибыли до дивидендов (НП_тек = НП_пред + Приб − Дивиденды). В косвенном методе это отправная точка — идём от начисленной прибыли к деньгам. Прибыль за период — единственная величина из отчёта о прибылях, вводимая напрямую; остальные строки выводятся из изменений баланса.</t>
  </si>
  <si>
    <t xml:space="preserve">Depreciation</t>
  </si>
  <si>
    <t xml:space="preserve">Периодический расход, отражающий износ основных средств. Неденежный: деньги ушли при покупке, а не при начислении. Прибавляем обратно, так как прибыль уменьшена на неденежный расход. ВЫВОД: эта строка = −(Изменение накопленной амортизации).</t>
  </si>
  <si>
    <t xml:space="preserve">Amortization of Intangibles</t>
  </si>
  <si>
    <t xml:space="preserve">Как амортизация ОС, но для НМА с конечным сроком (списки клиентов, разработанные технологии, патенты). Неденежный, поэтому прибавляется. Выводится из изменения накопленной амортизации НМА.</t>
  </si>
  <si>
    <t xml:space="preserve">Bad Debt Expense</t>
  </si>
  <si>
    <t xml:space="preserve">Периодический расход по дебиторке, которую не ожидаем получить. Неденежный; прибавляется к прибыли. ВЫВОД: = −(Изменение оценочного резерва).</t>
  </si>
  <si>
    <t xml:space="preserve">Impairment of Goodwill</t>
  </si>
  <si>
    <t xml:space="preserve">Когда балансовая стоимость гудвила превышает возмещаемую, разница списывается. Неденежный (деньги ушли при приобретении). Прибавление. Обычно нет «накопленного» контрсчёта — списание уменьшает брутто напрямую — поэтому = −(Изменение гудвила).</t>
  </si>
  <si>
    <t xml:space="preserve">Change in A/R</t>
  </si>
  <si>
    <t xml:space="preserve">Дебиторка растёт = клиенты должны больше = притока нет, хотя выручка признана = отток. Снижается = поступления = приток. ВЫВОД: = −(Изменение брутто-дебиторки). Брутто, не нетто — резерв учитывается отдельно.</t>
  </si>
  <si>
    <t xml:space="preserve">Change in Inventory</t>
  </si>
  <si>
    <t xml:space="preserve">Запасы растут = деньги связаны в непроданном товаре = отток. Снижаются = приток.</t>
  </si>
  <si>
    <t xml:space="preserve">Change in Prepaid Assets</t>
  </si>
  <si>
    <t xml:space="preserve">Авансы/РБП растут = оплачено заранее = отток. Снижаются = расход без нового оттока = приток.</t>
  </si>
  <si>
    <t xml:space="preserve">Change in Deferred Taxes</t>
  </si>
  <si>
    <t xml:space="preserve">Отложенное налоговое обязательство растёт = начисленный налог &gt; уплаченного = приток. Снижается = отток. (Обратный знак для отложенного налогового актива.)</t>
  </si>
  <si>
    <t xml:space="preserve">Change in A/P</t>
  </si>
  <si>
    <t xml:space="preserve">Кредиторка растёт = закупки в кредит = приток. Снижается = оплата поставщикам = отток.</t>
  </si>
  <si>
    <t xml:space="preserve">Change in Accrueds</t>
  </si>
  <si>
    <t xml:space="preserve">Начисленные обязательства растут = расход признан, не оплачен = приток. Снижаются = отток.</t>
  </si>
  <si>
    <t xml:space="preserve">Purchase of Fixed Assets</t>
  </si>
  <si>
    <t xml:space="preserve">Брутто-капвложения — деньги на основные средства за период. С разделением брутто/контрсчёт напрямую: = −(Изменение брутто ОС).</t>
  </si>
  <si>
    <t xml:space="preserve">Purchase of Intangibles</t>
  </si>
  <si>
    <t xml:space="preserve">Деньги на приобретение НМА. = −(Изменение брутто НМА).</t>
  </si>
  <si>
    <t xml:space="preserve">Net Borrowings</t>
  </si>
  <si>
    <t xml:space="preserve">Сумма изменения текущей части долгосрочного долга и изменения долгосрочного долга. Привлечение за вычетом погашения = денежный эффект финансирования.</t>
  </si>
  <si>
    <t xml:space="preserve">Common Stock Issued</t>
  </si>
  <si>
    <t xml:space="preserve">Сумма изменения уставного капитала и эмиссионного дохода. Эмиссия акций приносит деньги; обе строки движутся вместе.</t>
  </si>
  <si>
    <t xml:space="preserve">Treasury Stock Repurchased</t>
  </si>
  <si>
    <t xml:space="preserve">Деньги на выкуп собственных акций. Собственные акции — контрсчёт капитала; рост абсолютной величины = отток.</t>
  </si>
  <si>
    <t xml:space="preserve">Правила знаков (запомните)</t>
  </si>
  <si>
    <t xml:space="preserve">Актив РАСТЁТ</t>
  </si>
  <si>
    <t xml:space="preserve">Отток  (минус в отчёте)</t>
  </si>
  <si>
    <t xml:space="preserve">Актив СНИЖАЕТСЯ</t>
  </si>
  <si>
    <t xml:space="preserve">Приток  (плюс в отчёте)</t>
  </si>
  <si>
    <t xml:space="preserve">Контрсчёт становится БОЛЕЕ ОТРИЦАТЕЛЬНЫМ</t>
  </si>
  <si>
    <t xml:space="preserve">Признан неденежный расход -&gt; прибавление</t>
  </si>
  <si>
    <t xml:space="preserve">Обязательство РАСТЁТ</t>
  </si>
  <si>
    <t xml:space="preserve">Обязательство СНИЖАЕТСЯ</t>
  </si>
  <si>
    <t xml:space="preserve">Капитал РАСТЁТ (эмиссия, нераспред. прибыль)</t>
  </si>
  <si>
    <t xml:space="preserve">Приток при эмиссии; неденежный при прибыли</t>
  </si>
  <si>
    <t xml:space="preserve">Капитал СНИЖАЕТСЯ (выкуп, дивиденд)</t>
  </si>
  <si>
    <t xml:space="preserve">Отток</t>
  </si>
  <si>
    <t xml:space="preserve">Выбор классификации по IAS 7 (отличия от US GAAP)</t>
  </si>
  <si>
    <t xml:space="preserve">По IAS 7 уплаченные проценты и полученные проценты/дивиденды можно классифицировать как операционную ЛИБО инвестиционную/финансовую деятельность; уплаченные дивиденды — как операционную ЛИБО финансовую (US GAAP фиксирует проценты как операционные, а уплаченные дивиденды как финансовые). Банковские овердрафты, погашаемые по требованию и являющиеся частью управления денежными средствами, могут включаться в денежные средства. Косвенный отчёт выше одинаков по IAS 7 — это выбор представления, применяемый последовательно.</t>
  </si>
  <si>
    <t xml:space="preserve">Эта книга опубликована исключительно в образовательных целях. Она не является бухгалтерской, аудиторской, налоговой, юридической или инвестиционной консультацией. Механика общая; применимые стандарты (МСФО / IAS 7) и ваши факты имеют преимущественную силу.</t>
  </si>
  <si>
    <t xml:space="preserve">IAS 7 — классификация процентов и дивидендов</t>
  </si>
  <si>
    <t xml:space="preserve">По IAS 7 эти статьи можно классифицировать иначе, чем по US GAAP. Введите сумму каждой (положительной величиной, как она уже отражена в базовом отчёте) и выберите раздел. Каждый выбор ПЕРЕМЕЩАЕТ статью между разделами — итоговое изменение денежных средств не меняется (см. Проверку).</t>
  </si>
  <si>
    <t xml:space="preserve">Статья</t>
  </si>
  <si>
    <t xml:space="preserve">По умолчанию (US GAAP)</t>
  </si>
  <si>
    <t xml:space="preserve">Ваш выбор по IAS 7</t>
  </si>
  <si>
    <t xml:space="preserve">Уплаченные проценты</t>
  </si>
  <si>
    <t xml:space="preserve">Операционная</t>
  </si>
  <si>
    <t xml:space="preserve">Полученные проценты</t>
  </si>
  <si>
    <t xml:space="preserve">Полученные дивиденды</t>
  </si>
  <si>
    <t xml:space="preserve">Уплаченные дивиденды</t>
  </si>
  <si>
    <t xml:space="preserve">Финансовая</t>
  </si>
  <si>
    <t xml:space="preserve">Переклассифицированный отчёт (на основе листа «Ваша компания»)</t>
  </si>
  <si>
    <t xml:space="preserve">Раздел</t>
  </si>
  <si>
    <t xml:space="preserve">База</t>
  </si>
  <si>
    <t xml:space="preserve">Скорректировано (IAS 7)</t>
  </si>
  <si>
    <t xml:space="preserve">Операционная (ОДП)</t>
  </si>
  <si>
    <t xml:space="preserve">Инвестиционная (ИДП)</t>
  </si>
  <si>
    <t xml:space="preserve">Финансовая (ФДП)</t>
  </si>
  <si>
    <t xml:space="preserve">Итого — изменение денежных средств</t>
  </si>
  <si>
    <t xml:space="preserve">Проверка (Скоррект. − База, должно быть 0)</t>
  </si>
  <si>
    <t xml:space="preserve">Примечание: каждый выбор — это учётная политика, применяемая последовательно (IAS 7 не показывает одну статью в двух разделах). US GAAP фиксирует проценты как операционные, а уплаченные дивиденды как финансовые. Введённые суммы должны уже быть в базовом отчёте, поэтому переклассификация лишь перемещает деньги между разделами и не меняет итог.</t>
  </si>
  <si>
    <t xml:space="preserve">Консолидация группы — IAS 7</t>
  </si>
  <si>
    <t xml:space="preserve">Консолидируйте каждую дочернюю компанию в ВАЛЮТЕ ПРЕДСТАВЛЕНИЯ группы (сначала пересчитайте локально). Жёлтый = ввод. Столбец «Материнская» связан с рабочим листом. IAS 7.28 требует показывать влияние изменений валютных курсов на денежные средства отдельной сверочной строкой.</t>
  </si>
  <si>
    <t xml:space="preserve">Раздел потока</t>
  </si>
  <si>
    <t xml:space="preserve">Дочерняя A</t>
  </si>
  <si>
    <t xml:space="preserve">Дочерняя B</t>
  </si>
  <si>
    <t xml:space="preserve">Дочерняя C</t>
  </si>
  <si>
    <t xml:space="preserve">Материнская</t>
  </si>
  <si>
    <t xml:space="preserve">Исключения</t>
  </si>
  <si>
    <t xml:space="preserve">Итого по группе</t>
  </si>
  <si>
    <t xml:space="preserve">Денежный поток от операционной деятельности (ОДП)</t>
  </si>
  <si>
    <t xml:space="preserve">Денежный поток от инвестиционной деятельности (ИДП)</t>
  </si>
  <si>
    <t xml:space="preserve">Денежный поток от финансовой деятельности (ФДП)</t>
  </si>
  <si>
    <t xml:space="preserve">Чистое изменение до влияния курсов</t>
  </si>
  <si>
    <t xml:space="preserve">Влияние изменений валютных курсов на денежные средства (IAS 7.28)</t>
  </si>
  <si>
    <t xml:space="preserve">Чистое изменение денежных средств и эквивалентов</t>
  </si>
  <si>
    <t xml:space="preserve">Денежные средства и эквиваленты на начало</t>
  </si>
  <si>
    <t xml:space="preserve">Денежные средства и эквиваленты на конец</t>
  </si>
  <si>
    <t xml:space="preserve">Проверка — Итого по группе = сумма компаний (должно быть 0)</t>
  </si>
  <si>
    <t xml:space="preserve">Примечание: вводите каждую дочернюю компанию уже пересчитанной в валюту представления группы. Строка курсов отражает эффект пересчёта денежных средств в иностранной валюте (IAS 7.28). Внутригрупповые потоки удаляются в столбце «Исключения».</t>
  </si>
  <si>
    <t xml:space="preserve">Сверка чистого долга — IAS 7.44A</t>
  </si>
  <si>
    <t xml:space="preserve">IAS 7.44A требует сверку изменений обязательств, связанных с финансовой деятельностью. Начало/конец связаны с балансом рабочего листа. Разделите изменение на денежные потоки и неденежные / курсовые статьи (жёлтый). Проверка заставляет ваше разбиение сойтись с фактическим изменением сальдо.</t>
  </si>
  <si>
    <t xml:space="preserve">Компонент</t>
  </si>
  <si>
    <t xml:space="preserve">Начало</t>
  </si>
  <si>
    <t xml:space="preserve">Денежные потоки</t>
  </si>
  <si>
    <t xml:space="preserve">Неденежн. / курс</t>
  </si>
  <si>
    <t xml:space="preserve">Конец</t>
  </si>
  <si>
    <t xml:space="preserve">Краткосрочные займы</t>
  </si>
  <si>
    <t xml:space="preserve">Долгосрочные займы</t>
  </si>
  <si>
    <t xml:space="preserve">Обязательства по аренде (IFRS 16)</t>
  </si>
  <si>
    <t xml:space="preserve">Итого обязательства финансирования</t>
  </si>
  <si>
    <t xml:space="preserve">Чистый долг</t>
  </si>
  <si>
    <t xml:space="preserve">Итого займы и аренда</t>
  </si>
  <si>
    <t xml:space="preserve">За вычетом: денежные средства и эквиваленты</t>
  </si>
  <si>
    <t xml:space="preserve">Проверка — сверенный конец vs баланс (должно быть 0)</t>
  </si>
  <si>
    <t xml:space="preserve">Примечание: начало/конец обязательства по аренде вводятся вручную (нет в упрощённом балансе). Столбец «Неденежн. / курс» отражает новую аренду, наращивание, справедливую стоимость и пересчёт, не прошедшие через денежные средства (IAS 7.44B–44C).</t>
  </si>
  <si>
    <t xml:space="preserve">Операционная деятельность — Прямой метод (IAS 7)</t>
  </si>
  <si>
    <t xml:space="preserve">IAS 7 поощряет прямой метод. Вводите операционные потоки напрямую (жёлтый). Чистый денежный поток от операционной деятельности должен равняться ОДП косвенного метода из рабочего листа — Проверка это контролирует.</t>
  </si>
  <si>
    <t xml:space="preserve">Строка операционного потока</t>
  </si>
  <si>
    <t xml:space="preserve">Поступления от покупателей</t>
  </si>
  <si>
    <t xml:space="preserve">Платежи поставщикам</t>
  </si>
  <si>
    <t xml:space="preserve">Платежи работникам</t>
  </si>
  <si>
    <t xml:space="preserve">Денежные средства от операций</t>
  </si>
  <si>
    <t xml:space="preserve">Проценты уплаченные</t>
  </si>
  <si>
    <t xml:space="preserve">Налог на прибыль уплаченный</t>
  </si>
  <si>
    <t xml:space="preserve">Чистый поток от операционной деятельности (прямой)</t>
  </si>
  <si>
    <t xml:space="preserve">Чистый поток от операц. деятельности (косвенный, Ваша компания)</t>
  </si>
  <si>
    <t xml:space="preserve">Проверка — прямой = косвенный (должно быть 0)</t>
  </si>
  <si>
    <t xml:space="preserve">Примечание: оба метода показывают ОДИН И ТОТ ЖЕ чистый поток от операционной деятельности; различается только представление. Сохраняйте классификацию процентов и налогов согласованной с листом «Классификация IAS 7».</t>
  </si>
  <si>
    <t xml:space="preserve">Эквиваленты денежных средств и объединения бизнеса — IAS 7</t>
  </si>
  <si>
    <t xml:space="preserve">1.  Состав денежных средств и их эквивалентов (IAS 7.45)</t>
  </si>
  <si>
    <t xml:space="preserve">Наличные и депозиты до востребования</t>
  </si>
  <si>
    <t xml:space="preserve">Краткосрочные депозиты / вложения (≤ 3 мес.)</t>
  </si>
  <si>
    <t xml:space="preserve">За вычетом: банковские овердрафты до востребования (IAS 7.8)</t>
  </si>
  <si>
    <t xml:space="preserve">Денежные средства и эквиваленты по отчёту о движении ДС</t>
  </si>
  <si>
    <t xml:space="preserve">Справочно: денежные средства по отчёту о финансовом положении</t>
  </si>
  <si>
    <t xml:space="preserve">Примечание: если банковские овердрафты являются неотъемлемой частью управления денежными средствами, IAS 7.8 включает их в состав денежных средств и эквивалентов (поэтому итог может отличаться от валовой строки денежных средств в балансе).</t>
  </si>
  <si>
    <t xml:space="preserve">2.  Приобретение дочерней компании за вычетом приобретённых денежных средств (IAS 7.39)</t>
  </si>
  <si>
    <t xml:space="preserve">Общее возмещение, уплаченное денежными средствами</t>
  </si>
  <si>
    <t xml:space="preserve">За вычетом: приобретённые денежные средства и эквиваленты</t>
  </si>
  <si>
    <t xml:space="preserve">Чистый отток денежных средств на приобретение (инвестиции)</t>
  </si>
  <si>
    <t xml:space="preserve">3.  Выбытие дочерней компании за вычетом выбывших денежных средств (IAS 7.39)</t>
  </si>
  <si>
    <t xml:space="preserve">Возмещение, полученное денежными средствами</t>
  </si>
  <si>
    <t xml:space="preserve">За вычетом: выбывшие денежные средства и эквиваленты</t>
  </si>
  <si>
    <t xml:space="preserve">Чистый приток денежных средств от выбытия (инвестиции)</t>
  </si>
  <si>
    <t xml:space="preserve">Примечание: приобретения/выбытия дочерних компаний представляются в ИНВЕСТИЦИОННОЙ деятельности за вычетом приобретённых или выбывших денежных средств и эквивалентов (IAS 7.39). Вводите оттоки со знаком минус.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</si>
</sst>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###0_);\(#,##0\);\-_)"/>
    <numFmt numFmtId="166" formatCode="#,##0_);\(#,##0\);\-_)"/>
    <numFmt numFmtId="167" formatCode="#,##0;\(#,##0\);\-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B2A4A"/>
      <name val="Calibri"/>
      <family val="0"/>
      <charset val="1"/>
    </font>
    <font>
      <b val="true"/>
      <sz val="26"/>
      <color rgb="FF1B2A4A"/>
      <name val="Calibri"/>
      <family val="0"/>
      <charset val="1"/>
    </font>
    <font>
      <i val="true"/>
      <sz val="12"/>
      <color rgb="FF1E1E2E"/>
      <name val="Calibri"/>
      <family val="0"/>
      <charset val="1"/>
    </font>
    <font>
      <b val="true"/>
      <sz val="14"/>
      <color rgb="FF1B2A4A"/>
      <name val="Calibri"/>
      <family val="0"/>
      <charset val="1"/>
    </font>
    <font>
      <sz val="11"/>
      <color rgb="FF1E1E2E"/>
      <name val="Calibri"/>
      <family val="0"/>
      <charset val="1"/>
    </font>
    <font>
      <b val="true"/>
      <sz val="10"/>
      <color rgb="FF14233F"/>
      <name val="Cambria"/>
      <family val="0"/>
      <charset val="1"/>
    </font>
    <font>
      <sz val="9.5"/>
      <color rgb="FF2D3748"/>
      <name val="Cambria"/>
      <family val="0"/>
      <charset val="1"/>
    </font>
    <font>
      <b val="true"/>
      <sz val="9"/>
      <color rgb="FF1B2A4A"/>
      <name val="Calibri"/>
      <family val="0"/>
      <charset val="1"/>
    </font>
    <font>
      <i val="true"/>
      <sz val="9"/>
      <color rgb="FF1E1E2E"/>
      <name val="Calibri"/>
      <family val="0"/>
      <charset val="1"/>
    </font>
    <font>
      <b val="true"/>
      <sz val="16"/>
      <color rgb="FF1B2A4A"/>
      <name val="Calibri"/>
      <family val="0"/>
      <charset val="1"/>
    </font>
    <font>
      <b val="true"/>
      <sz val="11"/>
      <color rgb="FF1B2A4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b val="true"/>
      <i val="true"/>
      <sz val="10"/>
      <color rgb="FF1B2A4A"/>
      <name val="Calibri"/>
      <family val="0"/>
      <charset val="1"/>
    </font>
    <font>
      <sz val="10"/>
      <color rgb="FF1E1E2E"/>
      <name val="Calibri"/>
      <family val="0"/>
      <charset val="1"/>
    </font>
    <font>
      <i val="true"/>
      <sz val="9"/>
      <color rgb="FF1B2A4A"/>
      <name val="Calibri"/>
      <family val="0"/>
      <charset val="1"/>
    </font>
    <font>
      <i val="true"/>
      <sz val="10"/>
      <color rgb="FF1E1E2E"/>
      <name val="Calibri"/>
      <family val="0"/>
      <charset val="1"/>
    </font>
    <font>
      <b val="true"/>
      <sz val="12"/>
      <color rgb="FF1B2A4A"/>
      <name val="Calibri"/>
      <family val="0"/>
      <charset val="1"/>
    </font>
    <font>
      <b val="true"/>
      <sz val="14"/>
      <color rgb="FF14233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14233F"/>
      <name val="Cambria"/>
      <family val="0"/>
      <charset val="1"/>
    </font>
    <font>
      <b val="true"/>
      <sz val="11"/>
      <name val="Cambria"/>
      <family val="0"/>
      <charset val="1"/>
    </font>
    <font>
      <sz val="9"/>
      <color rgb="FF1B2A4A"/>
      <name val="Calibri"/>
      <family val="0"/>
      <charset val="1"/>
    </font>
    <font>
      <sz val="10"/>
      <color rgb="FF1B2A4A"/>
      <name val="Calibri"/>
      <family val="0"/>
      <charset val="1"/>
    </font>
    <font>
      <sz val="10"/>
      <color rgb="FF1F6B3B"/>
      <name val="Calibri"/>
      <family val="0"/>
      <charset val="1"/>
    </font>
    <font>
      <sz val="8"/>
      <color rgb="FF6B728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2A4A"/>
        <bgColor rgb="FF14233F"/>
      </patternFill>
    </fill>
    <fill>
      <patternFill patternType="solid">
        <fgColor rgb="FFC9A84C"/>
        <bgColor rgb="FFFF9900"/>
      </patternFill>
    </fill>
    <fill>
      <patternFill patternType="solid">
        <fgColor rgb="FFFDF6E3"/>
        <bgColor rgb="FFFFF8CC"/>
      </patternFill>
    </fill>
    <fill>
      <patternFill patternType="solid">
        <fgColor rgb="FFEEF1F7"/>
        <bgColor rgb="FFFDF6E3"/>
      </patternFill>
    </fill>
    <fill>
      <patternFill patternType="solid">
        <fgColor rgb="FFFFF8CC"/>
        <bgColor rgb="FFFDF6E3"/>
      </patternFill>
    </fill>
    <fill>
      <patternFill patternType="solid">
        <fgColor rgb="FF14233F"/>
        <bgColor rgb="FF1B2A4A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8BFCD"/>
      </left>
      <right style="thin">
        <color rgb="FFB8BFCD"/>
      </right>
      <top style="thin">
        <color rgb="FFB8BFCD"/>
      </top>
      <bottom style="thin">
        <color rgb="FFB8BFCD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/>
      <right/>
      <top/>
      <bottom style="thin">
        <color rgb="FFBFC5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7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CE5E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3B"/>
      <rgbColor rgb="FF000080"/>
      <rgbColor rgb="FF808000"/>
      <rgbColor rgb="FF800080"/>
      <rgbColor rgb="FF008080"/>
      <rgbColor rgb="FFB8BFCD"/>
      <rgbColor rgb="FF808080"/>
      <rgbColor rgb="FF9999FF"/>
      <rgbColor rgb="FF993366"/>
      <rgbColor rgb="FFFFF8CC"/>
      <rgbColor rgb="FFEEF1F7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F6E3"/>
      <rgbColor rgb="FFBFC5D0"/>
      <rgbColor rgb="FFFF99CC"/>
      <rgbColor rgb="FFCC99FF"/>
      <rgbColor rgb="FFFCE5E5"/>
      <rgbColor rgb="FF3366FF"/>
      <rgbColor rgb="FF33CCCC"/>
      <rgbColor rgb="FF99CC00"/>
      <rgbColor rgb="FFFFCC00"/>
      <rgbColor rgb="FFFF9900"/>
      <rgbColor rgb="FFFF6600"/>
      <rgbColor rgb="FF6B7280"/>
      <rgbColor rgb="FFC9A84C"/>
      <rgbColor rgb="FF1B2A4A"/>
      <rgbColor rgb="FF339966"/>
      <rgbColor rgb="FF14233F"/>
      <rgbColor rgb="FF1E1E2E"/>
      <rgbColor rgb="FF993300"/>
      <rgbColor rgb="FF993366"/>
      <rgbColor rgb="FF333399"/>
      <rgbColor rgb="FF2D37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7" min="1" style="1" width="14"/>
  </cols>
  <sheetData>
    <row r="1" customFormat="false" ht="6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3.75" hidden="false" customHeight="true" outlineLevel="0" collapsed="false">
      <c r="A2" s="3"/>
      <c r="B2" s="3"/>
      <c r="C2" s="3"/>
      <c r="D2" s="3"/>
      <c r="E2" s="3"/>
      <c r="F2" s="3"/>
      <c r="G2" s="3"/>
    </row>
    <row r="4" customFormat="false" ht="15" hidden="false" customHeight="true" outlineLevel="0" collapsed="false">
      <c r="B4" s="4" t="s">
        <v>0</v>
      </c>
    </row>
    <row r="6" customFormat="false" ht="31.5" hidden="false" customHeight="true" outlineLevel="0" collapsed="false">
      <c r="B6" s="5" t="s">
        <v>1</v>
      </c>
      <c r="C6" s="5"/>
      <c r="D6" s="5"/>
      <c r="E6" s="5"/>
      <c r="F6" s="5"/>
      <c r="G6" s="5"/>
    </row>
    <row r="7" customFormat="false" ht="15" hidden="false" customHeight="true" outlineLevel="0" collapsed="false">
      <c r="B7" s="6" t="s">
        <v>2</v>
      </c>
      <c r="C7" s="6"/>
      <c r="D7" s="6"/>
      <c r="E7" s="6"/>
      <c r="F7" s="6"/>
      <c r="G7" s="6"/>
    </row>
    <row r="8" customFormat="false" ht="3.75" hidden="false" customHeight="true" outlineLevel="0" collapsed="false">
      <c r="B8" s="3"/>
      <c r="C8" s="3"/>
      <c r="D8" s="3"/>
      <c r="E8" s="3"/>
      <c r="F8" s="3"/>
      <c r="G8" s="3"/>
    </row>
    <row r="10" customFormat="false" ht="17.25" hidden="false" customHeight="true" outlineLevel="0" collapsed="false">
      <c r="B10" s="7" t="s">
        <v>3</v>
      </c>
    </row>
    <row r="11" customFormat="false" ht="42" hidden="false" customHeight="true" outlineLevel="0" collapsed="false">
      <c r="B11" s="8" t="s">
        <v>4</v>
      </c>
      <c r="C11" s="8"/>
      <c r="D11" s="8"/>
      <c r="E11" s="8"/>
      <c r="F11" s="8"/>
      <c r="G11" s="8"/>
    </row>
    <row r="12" customFormat="false" ht="42" hidden="false" customHeight="true" outlineLevel="0" collapsed="false">
      <c r="B12" s="8" t="s">
        <v>5</v>
      </c>
      <c r="C12" s="8"/>
      <c r="D12" s="8"/>
      <c r="E12" s="8"/>
      <c r="F12" s="8"/>
      <c r="G12" s="8"/>
    </row>
    <row r="13" customFormat="false" ht="42" hidden="false" customHeight="true" outlineLevel="0" collapsed="false">
      <c r="B13" s="8" t="s">
        <v>6</v>
      </c>
      <c r="C13" s="8"/>
      <c r="D13" s="8"/>
      <c r="E13" s="8"/>
      <c r="F13" s="8"/>
      <c r="G13" s="8"/>
    </row>
    <row r="14" customFormat="false" ht="42" hidden="false" customHeight="true" outlineLevel="0" collapsed="false">
      <c r="B14" s="8" t="s">
        <v>7</v>
      </c>
      <c r="C14" s="8"/>
      <c r="D14" s="8"/>
      <c r="E14" s="8"/>
      <c r="F14" s="8"/>
      <c r="G14" s="8"/>
    </row>
    <row r="15" customFormat="false" ht="42" hidden="false" customHeight="true" outlineLevel="0" collapsed="false">
      <c r="B15" s="8" t="s">
        <v>8</v>
      </c>
      <c r="C15" s="8"/>
      <c r="D15" s="8"/>
      <c r="E15" s="8"/>
      <c r="F15" s="8"/>
      <c r="G15" s="8"/>
    </row>
    <row r="16" customFormat="false" ht="42" hidden="false" customHeight="true" outlineLevel="0" collapsed="false">
      <c r="B16" s="8" t="s">
        <v>9</v>
      </c>
      <c r="C16" s="8"/>
      <c r="D16" s="8"/>
      <c r="E16" s="8"/>
      <c r="F16" s="8"/>
      <c r="G16" s="8"/>
    </row>
    <row r="17" customFormat="false" ht="15" hidden="false" customHeight="false" outlineLevel="0" collapsed="false">
      <c r="B17" s="9" t="s">
        <v>10</v>
      </c>
    </row>
    <row r="18" customFormat="false" ht="15" hidden="false" customHeight="false" outlineLevel="0" collapsed="false">
      <c r="B18" s="10" t="s">
        <v>11</v>
      </c>
    </row>
    <row r="19" customFormat="false" ht="17.25" hidden="false" customHeight="true" outlineLevel="0" collapsed="false">
      <c r="B19" s="7" t="s">
        <v>12</v>
      </c>
    </row>
    <row r="20" customFormat="false" ht="15" hidden="false" customHeight="true" outlineLevel="0" collapsed="false">
      <c r="B20" s="11" t="s">
        <v>13</v>
      </c>
      <c r="C20" s="11"/>
      <c r="D20" s="11"/>
      <c r="E20" s="11"/>
      <c r="F20" s="11"/>
      <c r="G20" s="11"/>
    </row>
    <row r="21" customFormat="false" ht="15" hidden="false" customHeight="true" outlineLevel="0" collapsed="false">
      <c r="B21" s="11" t="s">
        <v>14</v>
      </c>
      <c r="C21" s="11"/>
      <c r="D21" s="11"/>
      <c r="E21" s="11"/>
      <c r="F21" s="11"/>
      <c r="G21" s="11"/>
    </row>
    <row r="23" customFormat="false" ht="15" hidden="false" customHeight="true" outlineLevel="0" collapsed="false">
      <c r="B23" s="12" t="s">
        <v>15</v>
      </c>
      <c r="C23" s="13"/>
      <c r="D23" s="13"/>
      <c r="E23" s="13"/>
      <c r="F23" s="13"/>
      <c r="G23" s="13"/>
    </row>
    <row r="24" customFormat="false" ht="48" hidden="false" customHeight="true" outlineLevel="0" collapsed="false">
      <c r="B24" s="14" t="s">
        <v>16</v>
      </c>
      <c r="C24" s="14"/>
      <c r="D24" s="14"/>
      <c r="E24" s="14"/>
      <c r="F24" s="14"/>
      <c r="G24" s="14"/>
    </row>
  </sheetData>
  <mergeCells count="11">
    <mergeCell ref="B6:G6"/>
    <mergeCell ref="B7:G7"/>
    <mergeCell ref="B11:G11"/>
    <mergeCell ref="B12:G12"/>
    <mergeCell ref="B13:G13"/>
    <mergeCell ref="B14:G14"/>
    <mergeCell ref="B15:G15"/>
    <mergeCell ref="B16:G16"/>
    <mergeCell ref="B20:G20"/>
    <mergeCell ref="B21:G21"/>
    <mergeCell ref="B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24" min="3" style="1" width="12"/>
  </cols>
  <sheetData>
    <row r="1" customFormat="false" ht="24" hidden="false" customHeight="true" outlineLevel="0" collapsed="false">
      <c r="A1" s="15" t="s">
        <v>17</v>
      </c>
    </row>
    <row r="3" customFormat="false" ht="15" hidden="false" customHeight="true" outlineLevel="0" collapsed="false">
      <c r="A3" s="16" t="s">
        <v>18</v>
      </c>
    </row>
    <row r="4" customFormat="false" ht="42" hidden="false" customHeight="true" outlineLevel="0" collapsed="false">
      <c r="A4" s="17" t="s">
        <v>19</v>
      </c>
      <c r="B4" s="18"/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  <c r="W4" s="19" t="s">
        <v>40</v>
      </c>
      <c r="X4" s="19" t="s">
        <v>41</v>
      </c>
    </row>
    <row r="5" customFormat="false" ht="15" hidden="false" customHeight="true" outlineLevel="0" collapsed="false">
      <c r="A5" s="20" t="s">
        <v>42</v>
      </c>
      <c r="B5" s="21"/>
      <c r="C5" s="22" t="n">
        <v>100</v>
      </c>
      <c r="D5" s="23" t="n">
        <v>220</v>
      </c>
      <c r="E5" s="23" t="n">
        <v>-20</v>
      </c>
      <c r="F5" s="23" t="n">
        <v>300</v>
      </c>
      <c r="G5" s="23" t="n">
        <v>50</v>
      </c>
      <c r="H5" s="23" t="n">
        <v>1500</v>
      </c>
      <c r="I5" s="23" t="n">
        <v>-500</v>
      </c>
      <c r="J5" s="23" t="n">
        <v>2650</v>
      </c>
      <c r="K5" s="23" t="n">
        <v>50</v>
      </c>
      <c r="L5" s="23" t="n">
        <v>0</v>
      </c>
      <c r="M5" s="23" t="n">
        <v>100</v>
      </c>
      <c r="N5" s="24" t="n">
        <f aca="false">SUM(C5:M5)</f>
        <v>4450</v>
      </c>
      <c r="O5" s="23" t="n">
        <v>50</v>
      </c>
      <c r="P5" s="23" t="n">
        <v>200</v>
      </c>
      <c r="Q5" s="23" t="n">
        <v>50</v>
      </c>
      <c r="R5" s="23" t="n">
        <v>3400</v>
      </c>
      <c r="S5" s="23" t="n">
        <v>100</v>
      </c>
      <c r="T5" s="23" t="n">
        <v>200</v>
      </c>
      <c r="U5" s="23" t="n">
        <v>-50</v>
      </c>
      <c r="V5" s="23" t="n">
        <v>500</v>
      </c>
      <c r="W5" s="24" t="n">
        <f aca="false">SUM(O5:V5)</f>
        <v>4450</v>
      </c>
      <c r="X5" s="24" t="n">
        <f aca="false">N5-W5</f>
        <v>0</v>
      </c>
    </row>
    <row r="6" customFormat="false" ht="15" hidden="false" customHeight="true" outlineLevel="0" collapsed="false">
      <c r="A6" s="20" t="s">
        <v>43</v>
      </c>
      <c r="B6" s="21"/>
      <c r="C6" s="22" t="n">
        <v>275</v>
      </c>
      <c r="D6" s="23" t="n">
        <v>325</v>
      </c>
      <c r="E6" s="23" t="n">
        <v>-25</v>
      </c>
      <c r="F6" s="23" t="n">
        <v>250</v>
      </c>
      <c r="G6" s="23" t="n">
        <v>75</v>
      </c>
      <c r="H6" s="23" t="n">
        <v>1925</v>
      </c>
      <c r="I6" s="23" t="n">
        <v>-600</v>
      </c>
      <c r="J6" s="23" t="n">
        <v>2550</v>
      </c>
      <c r="K6" s="23" t="n">
        <v>50</v>
      </c>
      <c r="L6" s="23" t="n">
        <v>-20</v>
      </c>
      <c r="M6" s="23" t="n">
        <v>95</v>
      </c>
      <c r="N6" s="24" t="n">
        <f aca="false">SUM(C6:M6)</f>
        <v>4900</v>
      </c>
      <c r="O6" s="23" t="n">
        <v>40</v>
      </c>
      <c r="P6" s="23" t="n">
        <v>225</v>
      </c>
      <c r="Q6" s="23" t="n">
        <v>50</v>
      </c>
      <c r="R6" s="23" t="n">
        <v>3650</v>
      </c>
      <c r="S6" s="23" t="n">
        <v>110</v>
      </c>
      <c r="T6" s="23" t="n">
        <v>300</v>
      </c>
      <c r="U6" s="23" t="n">
        <v>-75</v>
      </c>
      <c r="V6" s="23" t="n">
        <v>600</v>
      </c>
      <c r="W6" s="24" t="n">
        <f aca="false">SUM(O6:V6)</f>
        <v>4900</v>
      </c>
      <c r="X6" s="24" t="n">
        <f aca="false">N6-W6</f>
        <v>0</v>
      </c>
    </row>
    <row r="7" customFormat="false" ht="15" hidden="false" customHeight="true" outlineLevel="0" collapsed="false">
      <c r="A7" s="25" t="s">
        <v>44</v>
      </c>
      <c r="B7" s="21"/>
      <c r="C7" s="26" t="n">
        <f aca="false">C6-C5</f>
        <v>175</v>
      </c>
      <c r="D7" s="27" t="n">
        <f aca="false">D6-D5</f>
        <v>105</v>
      </c>
      <c r="E7" s="27" t="n">
        <f aca="false">E6-E5</f>
        <v>-5</v>
      </c>
      <c r="F7" s="27" t="n">
        <f aca="false">F6-F5</f>
        <v>-50</v>
      </c>
      <c r="G7" s="27" t="n">
        <f aca="false">G6-G5</f>
        <v>25</v>
      </c>
      <c r="H7" s="27" t="n">
        <f aca="false">H6-H5</f>
        <v>425</v>
      </c>
      <c r="I7" s="27" t="n">
        <f aca="false">I6-I5</f>
        <v>-100</v>
      </c>
      <c r="J7" s="27" t="n">
        <f aca="false">J6-J5</f>
        <v>-100</v>
      </c>
      <c r="K7" s="27" t="n">
        <f aca="false">K6-K5</f>
        <v>0</v>
      </c>
      <c r="L7" s="27" t="n">
        <f aca="false">L6-L5</f>
        <v>-20</v>
      </c>
      <c r="M7" s="27" t="n">
        <f aca="false">M6-M5</f>
        <v>-5</v>
      </c>
      <c r="N7" s="28" t="n">
        <f aca="false">N6-N5</f>
        <v>450</v>
      </c>
      <c r="O7" s="27" t="n">
        <f aca="false">O6-O5</f>
        <v>-10</v>
      </c>
      <c r="P7" s="27" t="n">
        <f aca="false">P6-P5</f>
        <v>25</v>
      </c>
      <c r="Q7" s="27" t="n">
        <f aca="false">Q6-Q5</f>
        <v>0</v>
      </c>
      <c r="R7" s="27" t="n">
        <f aca="false">R6-R5</f>
        <v>250</v>
      </c>
      <c r="S7" s="27" t="n">
        <f aca="false">S6-S5</f>
        <v>10</v>
      </c>
      <c r="T7" s="27" t="n">
        <f aca="false">T6-T5</f>
        <v>100</v>
      </c>
      <c r="U7" s="27" t="n">
        <f aca="false">U6-U5</f>
        <v>-25</v>
      </c>
      <c r="V7" s="27" t="n">
        <f aca="false">V6-V5</f>
        <v>100</v>
      </c>
      <c r="W7" s="28" t="n">
        <f aca="false">W6-W5</f>
        <v>450</v>
      </c>
      <c r="X7" s="28" t="n">
        <f aca="false">N7-W7</f>
        <v>0</v>
      </c>
    </row>
    <row r="10" customFormat="false" ht="15" hidden="false" customHeight="true" outlineLevel="0" collapsed="false">
      <c r="A10" s="16" t="s">
        <v>45</v>
      </c>
    </row>
    <row r="11" customFormat="false" ht="42" hidden="false" customHeight="true" outlineLevel="0" collapsed="false">
      <c r="A11" s="29" t="s">
        <v>46</v>
      </c>
      <c r="B11" s="30" t="s">
        <v>47</v>
      </c>
      <c r="C11" s="19" t="s">
        <v>20</v>
      </c>
      <c r="D11" s="19" t="s">
        <v>21</v>
      </c>
      <c r="E11" s="19" t="s">
        <v>22</v>
      </c>
      <c r="F11" s="19" t="s">
        <v>23</v>
      </c>
      <c r="G11" s="19" t="s">
        <v>24</v>
      </c>
      <c r="H11" s="19" t="s">
        <v>25</v>
      </c>
      <c r="I11" s="19" t="s">
        <v>26</v>
      </c>
      <c r="J11" s="19" t="s">
        <v>27</v>
      </c>
      <c r="K11" s="19" t="s">
        <v>28</v>
      </c>
      <c r="L11" s="19" t="s">
        <v>29</v>
      </c>
      <c r="M11" s="19" t="s">
        <v>30</v>
      </c>
      <c r="N11" s="19" t="s">
        <v>31</v>
      </c>
      <c r="O11" s="19" t="s">
        <v>32</v>
      </c>
      <c r="P11" s="19" t="s">
        <v>33</v>
      </c>
      <c r="Q11" s="19" t="s">
        <v>34</v>
      </c>
      <c r="R11" s="19" t="s">
        <v>35</v>
      </c>
      <c r="S11" s="19" t="s">
        <v>36</v>
      </c>
      <c r="T11" s="19" t="s">
        <v>37</v>
      </c>
      <c r="U11" s="19" t="s">
        <v>38</v>
      </c>
      <c r="V11" s="19" t="s">
        <v>39</v>
      </c>
      <c r="W11" s="19" t="s">
        <v>40</v>
      </c>
      <c r="X11" s="19" t="s">
        <v>41</v>
      </c>
    </row>
    <row r="12" customFormat="false" ht="15" hidden="false" customHeight="true" outlineLevel="0" collapsed="false">
      <c r="A12" s="31" t="s">
        <v>48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customFormat="false" ht="15" hidden="false" customHeight="true" outlineLevel="0" collapsed="false">
      <c r="A13" s="33" t="s">
        <v>49</v>
      </c>
      <c r="B13" s="23" t="n">
        <f aca="false">C13+D13+E13+F13+G13+H13+I13+J13+K13+L13+M13+O13+P13+Q13+R13+S13+T13+U13+V13</f>
        <v>100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3" t="n">
        <v>100</v>
      </c>
      <c r="W13" s="21"/>
      <c r="X13" s="21"/>
    </row>
    <row r="14" customFormat="false" ht="15" hidden="false" customHeight="true" outlineLevel="0" collapsed="false">
      <c r="A14" s="33" t="s">
        <v>50</v>
      </c>
      <c r="B14" s="23" t="n">
        <f aca="false">C14+D14+E14+F14+G14+H14+I14+J14+K14+L14+M14+O14+P14+Q14+R14+S14+T14+U14+V14</f>
        <v>100</v>
      </c>
      <c r="C14" s="21"/>
      <c r="D14" s="21"/>
      <c r="E14" s="21"/>
      <c r="F14" s="21"/>
      <c r="G14" s="21"/>
      <c r="H14" s="21"/>
      <c r="I14" s="23" t="n">
        <v>100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customFormat="false" ht="15" hidden="false" customHeight="true" outlineLevel="0" collapsed="false">
      <c r="A15" s="33" t="s">
        <v>51</v>
      </c>
      <c r="B15" s="23" t="n">
        <f aca="false">C15+D15+E15+F15+G15+H15+I15+J15+K15+L15+M15+O15+P15+Q15+R15+S15+T15+U15+V15</f>
        <v>20</v>
      </c>
      <c r="C15" s="21"/>
      <c r="D15" s="21"/>
      <c r="E15" s="21"/>
      <c r="F15" s="21"/>
      <c r="G15" s="21"/>
      <c r="H15" s="21"/>
      <c r="I15" s="21"/>
      <c r="J15" s="21"/>
      <c r="K15" s="21"/>
      <c r="L15" s="23" t="n">
        <v>20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customFormat="false" ht="15" hidden="false" customHeight="true" outlineLevel="0" collapsed="false">
      <c r="A16" s="33" t="s">
        <v>52</v>
      </c>
      <c r="B16" s="23" t="n">
        <f aca="false">C16+D16+E16+F16+G16+H16+I16+J16+K16+L16+M16+O16+P16+Q16+R16+S16+T16+U16+V16</f>
        <v>5</v>
      </c>
      <c r="C16" s="21"/>
      <c r="D16" s="21"/>
      <c r="E16" s="23" t="n">
        <v>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customFormat="false" ht="15" hidden="false" customHeight="true" outlineLevel="0" collapsed="false">
      <c r="A17" s="33" t="s">
        <v>53</v>
      </c>
      <c r="B17" s="23" t="n">
        <f aca="false">C17+D17+E17+F17+G17+H17+I17+J17+K17+L17+M17+O17+P17+Q17+R17+S17+T17+U17+V17</f>
        <v>100</v>
      </c>
      <c r="C17" s="21"/>
      <c r="D17" s="21"/>
      <c r="E17" s="21"/>
      <c r="F17" s="21"/>
      <c r="G17" s="21"/>
      <c r="H17" s="21"/>
      <c r="I17" s="21"/>
      <c r="J17" s="23" t="n">
        <v>100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customFormat="false" ht="15" hidden="false" customHeight="true" outlineLevel="0" collapsed="false">
      <c r="A18" s="33" t="s">
        <v>54</v>
      </c>
      <c r="B18" s="23" t="n">
        <f aca="false">C18+D18+E18+F18+G18+H18+I18+J18+K18+L18+M18+O18+P18+Q18+R18+S18+T18+U18+V18</f>
        <v>-105</v>
      </c>
      <c r="C18" s="21"/>
      <c r="D18" s="23" t="n">
        <v>-105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customFormat="false" ht="15" hidden="false" customHeight="true" outlineLevel="0" collapsed="false">
      <c r="A19" s="33" t="s">
        <v>55</v>
      </c>
      <c r="B19" s="23" t="n">
        <f aca="false">C19+D19+E19+F19+G19+H19+I19+J19+K19+L19+M19+O19+P19+Q19+R19+S19+T19+U19+V19</f>
        <v>50</v>
      </c>
      <c r="C19" s="21"/>
      <c r="D19" s="21"/>
      <c r="E19" s="21"/>
      <c r="F19" s="23" t="n">
        <v>50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customFormat="false" ht="15" hidden="false" customHeight="true" outlineLevel="0" collapsed="false">
      <c r="A20" s="33" t="s">
        <v>56</v>
      </c>
      <c r="B20" s="23" t="n">
        <f aca="false">C20+D20+E20+F20+G20+H20+I20+J20+K20+L20+M20+O20+P20+Q20+R20+S20+T20+U20+V20</f>
        <v>-25</v>
      </c>
      <c r="C20" s="21"/>
      <c r="D20" s="21"/>
      <c r="E20" s="21"/>
      <c r="F20" s="21"/>
      <c r="G20" s="23" t="n">
        <v>-25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customFormat="false" ht="15" hidden="false" customHeight="true" outlineLevel="0" collapsed="false">
      <c r="A21" s="33" t="s">
        <v>57</v>
      </c>
      <c r="B21" s="23" t="n">
        <f aca="false">C21+D21+E21+F21+G21+H21+I21+J21+K21+L21+M21+O21+P21+Q21+R21+S21+T21+U21+V21</f>
        <v>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 t="n">
        <v>5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customFormat="false" ht="15" hidden="false" customHeight="true" outlineLevel="0" collapsed="false">
      <c r="A22" s="33" t="s">
        <v>58</v>
      </c>
      <c r="B22" s="23" t="n">
        <f aca="false">C22+D22+E22+F22+G22+H22+I22+J22+K22+L22+M22+O22+P22+Q22+R22+S22+T22+U22+V22</f>
        <v>-10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3" t="n">
        <v>-10</v>
      </c>
      <c r="P22" s="21"/>
      <c r="Q22" s="21"/>
      <c r="R22" s="21"/>
      <c r="S22" s="21"/>
      <c r="T22" s="21"/>
      <c r="U22" s="21"/>
      <c r="V22" s="21"/>
      <c r="W22" s="21"/>
      <c r="X22" s="21"/>
    </row>
    <row r="23" customFormat="false" ht="15" hidden="false" customHeight="true" outlineLevel="0" collapsed="false">
      <c r="A23" s="33" t="s">
        <v>59</v>
      </c>
      <c r="B23" s="23" t="n">
        <f aca="false">C23+D23+E23+F23+G23+H23+I23+J23+K23+L23+M23+O23+P23+Q23+R23+S23+T23+U23+V23</f>
        <v>25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3" t="n">
        <v>25</v>
      </c>
      <c r="Q23" s="21"/>
      <c r="R23" s="21"/>
      <c r="S23" s="21"/>
      <c r="T23" s="21"/>
      <c r="U23" s="21"/>
      <c r="V23" s="21"/>
      <c r="W23" s="21"/>
      <c r="X23" s="21"/>
    </row>
    <row r="24" customFormat="false" ht="15" hidden="false" customHeight="true" outlineLevel="0" collapsed="false">
      <c r="A24" s="34" t="s">
        <v>60</v>
      </c>
      <c r="B24" s="35" t="n">
        <f aca="false">SUM(B13:B23)</f>
        <v>265</v>
      </c>
      <c r="C24" s="35" t="n">
        <f aca="false">SUM(D13:D23)+SUM(E13:E23)+SUM(F13:F23)+SUM(G13:G23)+SUM(H13:H23)+SUM(I13:I23)+SUM(J13:J23)+SUM(K13:K23)+SUM(L13:L23)+SUM(M13:M23)+SUM(O13:O23)+SUM(P13:P23)+SUM(Q13:Q23)+SUM(R13:R23)+SUM(S13:S23)+SUM(T13:T23)+SUM(U13:U23)+SUM(V13:V23)</f>
        <v>265</v>
      </c>
      <c r="D24" s="28" t="n">
        <f aca="false">SUM(D13:D23)</f>
        <v>-105</v>
      </c>
      <c r="E24" s="28" t="n">
        <f aca="false">SUM(E13:E23)</f>
        <v>5</v>
      </c>
      <c r="F24" s="28" t="n">
        <f aca="false">SUM(F13:F23)</f>
        <v>50</v>
      </c>
      <c r="G24" s="28" t="n">
        <f aca="false">SUM(G13:G23)</f>
        <v>-25</v>
      </c>
      <c r="H24" s="28" t="n">
        <f aca="false">SUM(H13:H23)</f>
        <v>0</v>
      </c>
      <c r="I24" s="28" t="n">
        <f aca="false">SUM(I13:I23)</f>
        <v>100</v>
      </c>
      <c r="J24" s="28" t="n">
        <f aca="false">SUM(J13:J23)</f>
        <v>100</v>
      </c>
      <c r="K24" s="28" t="n">
        <f aca="false">SUM(K13:K23)</f>
        <v>0</v>
      </c>
      <c r="L24" s="28" t="n">
        <f aca="false">SUM(L13:L23)</f>
        <v>20</v>
      </c>
      <c r="M24" s="28" t="n">
        <f aca="false">SUM(M13:M23)</f>
        <v>5</v>
      </c>
      <c r="N24" s="28" t="n">
        <f aca="false">0</f>
        <v>0</v>
      </c>
      <c r="O24" s="28" t="n">
        <f aca="false">SUM(O13:O23)</f>
        <v>-10</v>
      </c>
      <c r="P24" s="28" t="n">
        <f aca="false">SUM(P13:P23)</f>
        <v>25</v>
      </c>
      <c r="Q24" s="28" t="n">
        <f aca="false">SUM(Q13:Q23)</f>
        <v>0</v>
      </c>
      <c r="R24" s="28" t="n">
        <f aca="false">SUM(R13:R23)</f>
        <v>0</v>
      </c>
      <c r="S24" s="28" t="n">
        <f aca="false">SUM(S13:S23)</f>
        <v>0</v>
      </c>
      <c r="T24" s="28" t="n">
        <f aca="false">SUM(T13:T23)</f>
        <v>0</v>
      </c>
      <c r="U24" s="28" t="n">
        <f aca="false">SUM(U13:U23)</f>
        <v>0</v>
      </c>
      <c r="V24" s="28" t="n">
        <f aca="false">SUM(V13:V23)</f>
        <v>100</v>
      </c>
      <c r="W24" s="28" t="n">
        <f aca="false">0</f>
        <v>0</v>
      </c>
      <c r="X24" s="28" t="n">
        <f aca="false">0</f>
        <v>0</v>
      </c>
    </row>
    <row r="25" customFormat="false" ht="15" hidden="false" customHeight="true" outlineLevel="0" collapsed="false">
      <c r="A25" s="31" t="s">
        <v>61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customFormat="false" ht="15" hidden="false" customHeight="true" outlineLevel="0" collapsed="false">
      <c r="A26" s="33" t="s">
        <v>62</v>
      </c>
      <c r="B26" s="23" t="n">
        <f aca="false">C26+D26+E26+F26+G26+H26+I26+J26+K26+L26+M26+O26+P26+Q26+R26+S26+T26+U26+V26</f>
        <v>-425</v>
      </c>
      <c r="C26" s="21"/>
      <c r="D26" s="21"/>
      <c r="E26" s="21"/>
      <c r="F26" s="21"/>
      <c r="G26" s="21"/>
      <c r="H26" s="23" t="n">
        <v>-425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customFormat="false" ht="15" hidden="false" customHeight="true" outlineLevel="0" collapsed="false">
      <c r="A27" s="33" t="s">
        <v>63</v>
      </c>
      <c r="B27" s="23" t="n">
        <f aca="false">C27+D27+E27+F27+G27+H27+I27+J27+K27+L27+M27+O27+P27+Q27+R27+S27+T27+U27+V27</f>
        <v>0</v>
      </c>
      <c r="C27" s="21"/>
      <c r="D27" s="21"/>
      <c r="E27" s="21"/>
      <c r="F27" s="21"/>
      <c r="G27" s="21"/>
      <c r="H27" s="21"/>
      <c r="I27" s="21"/>
      <c r="J27" s="21"/>
      <c r="K27" s="23" t="n">
        <v>0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customFormat="false" ht="15" hidden="false" customHeight="true" outlineLevel="0" collapsed="false">
      <c r="A28" s="34" t="s">
        <v>64</v>
      </c>
      <c r="B28" s="35" t="n">
        <f aca="false">SUM(B26:B27)</f>
        <v>-425</v>
      </c>
      <c r="C28" s="35" t="n">
        <f aca="false">SUM(D26:D27)+SUM(E26:E27)+SUM(F26:F27)+SUM(G26:G27)+SUM(H26:H27)+SUM(I26:I27)+SUM(J26:J27)+SUM(K26:K27)+SUM(L26:L27)+SUM(M26:M27)+SUM(O26:O27)+SUM(P26:P27)+SUM(Q26:Q27)+SUM(R26:R27)+SUM(S26:S27)+SUM(T26:T27)+SUM(U26:U27)+SUM(V26:V27)</f>
        <v>-425</v>
      </c>
      <c r="D28" s="28" t="n">
        <f aca="false">SUM(D26:D27)</f>
        <v>0</v>
      </c>
      <c r="E28" s="28" t="n">
        <f aca="false">SUM(E26:E27)</f>
        <v>0</v>
      </c>
      <c r="F28" s="28" t="n">
        <f aca="false">SUM(F26:F27)</f>
        <v>0</v>
      </c>
      <c r="G28" s="28" t="n">
        <f aca="false">SUM(G26:G27)</f>
        <v>0</v>
      </c>
      <c r="H28" s="28" t="n">
        <f aca="false">SUM(H26:H27)</f>
        <v>-425</v>
      </c>
      <c r="I28" s="28" t="n">
        <f aca="false">SUM(I26:I27)</f>
        <v>0</v>
      </c>
      <c r="J28" s="28" t="n">
        <f aca="false">SUM(J26:J27)</f>
        <v>0</v>
      </c>
      <c r="K28" s="28" t="n">
        <f aca="false">SUM(K26:K27)</f>
        <v>0</v>
      </c>
      <c r="L28" s="28" t="n">
        <f aca="false">SUM(L26:L27)</f>
        <v>0</v>
      </c>
      <c r="M28" s="28" t="n">
        <f aca="false">SUM(M26:M27)</f>
        <v>0</v>
      </c>
      <c r="N28" s="28" t="n">
        <f aca="false">0</f>
        <v>0</v>
      </c>
      <c r="O28" s="28" t="n">
        <f aca="false">SUM(O26:O27)</f>
        <v>0</v>
      </c>
      <c r="P28" s="28" t="n">
        <f aca="false">SUM(P26:P27)</f>
        <v>0</v>
      </c>
      <c r="Q28" s="28" t="n">
        <f aca="false">SUM(Q26:Q27)</f>
        <v>0</v>
      </c>
      <c r="R28" s="28" t="n">
        <f aca="false">SUM(R26:R27)</f>
        <v>0</v>
      </c>
      <c r="S28" s="28" t="n">
        <f aca="false">SUM(S26:S27)</f>
        <v>0</v>
      </c>
      <c r="T28" s="28" t="n">
        <f aca="false">SUM(T26:T27)</f>
        <v>0</v>
      </c>
      <c r="U28" s="28" t="n">
        <f aca="false">SUM(U26:U27)</f>
        <v>0</v>
      </c>
      <c r="V28" s="28" t="n">
        <f aca="false">SUM(V26:V27)</f>
        <v>0</v>
      </c>
      <c r="W28" s="28" t="n">
        <f aca="false">0</f>
        <v>0</v>
      </c>
      <c r="X28" s="28" t="n">
        <f aca="false">0</f>
        <v>0</v>
      </c>
    </row>
    <row r="29" customFormat="false" ht="15" hidden="false" customHeight="tru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customFormat="false" ht="15" hidden="false" customHeight="true" outlineLevel="0" collapsed="false">
      <c r="A30" s="33" t="s">
        <v>66</v>
      </c>
      <c r="B30" s="23" t="n">
        <f aca="false">C30+D30+E30+F30+G30+H30+I30+J30+K30+L30+M30+O30+P30+Q30+R30+S30+T30+U30+V30</f>
        <v>250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 t="n">
        <v>0</v>
      </c>
      <c r="R30" s="23" t="n">
        <v>250</v>
      </c>
      <c r="S30" s="21"/>
      <c r="T30" s="21"/>
      <c r="U30" s="21"/>
      <c r="V30" s="21"/>
      <c r="W30" s="21"/>
      <c r="X30" s="21"/>
    </row>
    <row r="31" customFormat="false" ht="15" hidden="false" customHeight="true" outlineLevel="0" collapsed="false">
      <c r="A31" s="33" t="s">
        <v>67</v>
      </c>
      <c r="B31" s="23" t="n">
        <f aca="false">C31+D31+E31+F31+G31+H31+I31+J31+K31+L31+M31+O31+P31+Q31+R31+S31+T31+U31+V31</f>
        <v>110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3" t="n">
        <v>10</v>
      </c>
      <c r="T31" s="23" t="n">
        <v>100</v>
      </c>
      <c r="U31" s="21"/>
      <c r="V31" s="21"/>
      <c r="W31" s="21"/>
      <c r="X31" s="21"/>
    </row>
    <row r="32" customFormat="false" ht="15" hidden="false" customHeight="true" outlineLevel="0" collapsed="false">
      <c r="A32" s="33" t="s">
        <v>68</v>
      </c>
      <c r="B32" s="23" t="n">
        <f aca="false">C32+D32+E32+F32+G32+H32+I32+J32+K32+L32+M32+O32+P32+Q32+R32+S32+T32+U32+V32</f>
        <v>-25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3" t="n">
        <v>-25</v>
      </c>
      <c r="V32" s="21"/>
      <c r="W32" s="21"/>
      <c r="X32" s="21"/>
    </row>
    <row r="33" customFormat="false" ht="15" hidden="false" customHeight="true" outlineLevel="0" collapsed="false">
      <c r="A33" s="34" t="s">
        <v>69</v>
      </c>
      <c r="B33" s="35" t="n">
        <f aca="false">SUM(B30:B32)</f>
        <v>335</v>
      </c>
      <c r="C33" s="35" t="n">
        <f aca="false">SUM(D30:D32)+SUM(E30:E32)+SUM(F30:F32)+SUM(G30:G32)+SUM(H30:H32)+SUM(I30:I32)+SUM(J30:J32)+SUM(K30:K32)+SUM(L30:L32)+SUM(M30:M32)+SUM(O30:O32)+SUM(P30:P32)+SUM(Q30:Q32)+SUM(R30:R32)+SUM(S30:S32)+SUM(T30:T32)+SUM(U30:U32)+SUM(V30:V32)</f>
        <v>335</v>
      </c>
      <c r="D33" s="28" t="n">
        <f aca="false">SUM(D30:D32)</f>
        <v>0</v>
      </c>
      <c r="E33" s="28" t="n">
        <f aca="false">SUM(E30:E32)</f>
        <v>0</v>
      </c>
      <c r="F33" s="28" t="n">
        <f aca="false">SUM(F30:F32)</f>
        <v>0</v>
      </c>
      <c r="G33" s="28" t="n">
        <f aca="false">SUM(G30:G32)</f>
        <v>0</v>
      </c>
      <c r="H33" s="28" t="n">
        <f aca="false">SUM(H30:H32)</f>
        <v>0</v>
      </c>
      <c r="I33" s="28" t="n">
        <f aca="false">SUM(I30:I32)</f>
        <v>0</v>
      </c>
      <c r="J33" s="28" t="n">
        <f aca="false">SUM(J30:J32)</f>
        <v>0</v>
      </c>
      <c r="K33" s="28" t="n">
        <f aca="false">SUM(K30:K32)</f>
        <v>0</v>
      </c>
      <c r="L33" s="28" t="n">
        <f aca="false">SUM(L30:L32)</f>
        <v>0</v>
      </c>
      <c r="M33" s="28" t="n">
        <f aca="false">SUM(M30:M32)</f>
        <v>0</v>
      </c>
      <c r="N33" s="28" t="n">
        <f aca="false">0</f>
        <v>0</v>
      </c>
      <c r="O33" s="28" t="n">
        <f aca="false">SUM(O30:O32)</f>
        <v>0</v>
      </c>
      <c r="P33" s="28" t="n">
        <f aca="false">SUM(P30:P32)</f>
        <v>0</v>
      </c>
      <c r="Q33" s="28" t="n">
        <f aca="false">SUM(Q30:Q32)</f>
        <v>0</v>
      </c>
      <c r="R33" s="28" t="n">
        <f aca="false">SUM(R30:R32)</f>
        <v>250</v>
      </c>
      <c r="S33" s="28" t="n">
        <f aca="false">SUM(S30:S32)</f>
        <v>10</v>
      </c>
      <c r="T33" s="28" t="n">
        <f aca="false">SUM(T30:T32)</f>
        <v>100</v>
      </c>
      <c r="U33" s="28" t="n">
        <f aca="false">SUM(U30:U32)</f>
        <v>-25</v>
      </c>
      <c r="V33" s="28" t="n">
        <f aca="false">SUM(V30:V32)</f>
        <v>0</v>
      </c>
      <c r="W33" s="28" t="n">
        <f aca="false">0</f>
        <v>0</v>
      </c>
      <c r="X33" s="28" t="n">
        <f aca="false">0</f>
        <v>0</v>
      </c>
    </row>
    <row r="35" customFormat="false" ht="15" hidden="false" customHeight="true" outlineLevel="0" collapsed="false">
      <c r="A35" s="16" t="s">
        <v>70</v>
      </c>
    </row>
    <row r="36" customFormat="false" ht="15" hidden="false" customHeight="true" outlineLevel="0" collapsed="false">
      <c r="A36" s="34" t="s">
        <v>71</v>
      </c>
      <c r="B36" s="35" t="n">
        <f aca="false">B24+B28+B33</f>
        <v>175</v>
      </c>
      <c r="C36" s="35" t="n">
        <f aca="false">C24+C28+C33</f>
        <v>175</v>
      </c>
      <c r="D36" s="28" t="n">
        <f aca="false">D24+D28+D33</f>
        <v>-105</v>
      </c>
      <c r="E36" s="28" t="n">
        <f aca="false">E24+E28+E33</f>
        <v>5</v>
      </c>
      <c r="F36" s="28" t="n">
        <f aca="false">F24+F28+F33</f>
        <v>50</v>
      </c>
      <c r="G36" s="28" t="n">
        <f aca="false">G24+G28+G33</f>
        <v>-25</v>
      </c>
      <c r="H36" s="28" t="n">
        <f aca="false">H24+H28+H33</f>
        <v>-425</v>
      </c>
      <c r="I36" s="28" t="n">
        <f aca="false">I24+I28+I33</f>
        <v>100</v>
      </c>
      <c r="J36" s="28" t="n">
        <f aca="false">J24+J28+J33</f>
        <v>100</v>
      </c>
      <c r="K36" s="28" t="n">
        <f aca="false">K24+K28+K33</f>
        <v>0</v>
      </c>
      <c r="L36" s="28" t="n">
        <f aca="false">L24+L28+L33</f>
        <v>20</v>
      </c>
      <c r="M36" s="28" t="n">
        <f aca="false">M24+M28+M33</f>
        <v>5</v>
      </c>
      <c r="N36" s="28" t="n">
        <f aca="false">N24+N28+N33</f>
        <v>0</v>
      </c>
      <c r="O36" s="28" t="n">
        <f aca="false">O24+O28+O33</f>
        <v>-10</v>
      </c>
      <c r="P36" s="28" t="n">
        <f aca="false">P24+P28+P33</f>
        <v>25</v>
      </c>
      <c r="Q36" s="28" t="n">
        <f aca="false">Q24+Q28+Q33</f>
        <v>0</v>
      </c>
      <c r="R36" s="28" t="n">
        <f aca="false">R24+R28+R33</f>
        <v>250</v>
      </c>
      <c r="S36" s="28" t="n">
        <f aca="false">S24+S28+S33</f>
        <v>10</v>
      </c>
      <c r="T36" s="28" t="n">
        <f aca="false">T24+T28+T33</f>
        <v>100</v>
      </c>
      <c r="U36" s="28" t="n">
        <f aca="false">U24+U28+U33</f>
        <v>-25</v>
      </c>
      <c r="V36" s="28" t="n">
        <f aca="false">V24+V28+V33</f>
        <v>100</v>
      </c>
      <c r="W36" s="28" t="n">
        <f aca="false">W24+W28+W33</f>
        <v>0</v>
      </c>
      <c r="X36" s="28" t="n">
        <f aca="false">X24+X28+X33</f>
        <v>0</v>
      </c>
    </row>
    <row r="37" customFormat="false" ht="15" hidden="false" customHeight="true" outlineLevel="0" collapsed="false">
      <c r="A37" s="20" t="s">
        <v>72</v>
      </c>
      <c r="B37" s="36" t="n">
        <f aca="false">C5</f>
        <v>100</v>
      </c>
      <c r="C37" s="36" t="n">
        <f aca="false">C5</f>
        <v>100</v>
      </c>
    </row>
    <row r="38" customFormat="false" ht="15" hidden="false" customHeight="true" outlineLevel="0" collapsed="false">
      <c r="A38" s="34" t="s">
        <v>73</v>
      </c>
      <c r="B38" s="35" t="n">
        <f aca="false">B37+B36</f>
        <v>275</v>
      </c>
      <c r="C38" s="35" t="n">
        <f aca="false">C37+C36</f>
        <v>275</v>
      </c>
    </row>
    <row r="40" customFormat="false" ht="15" hidden="false" customHeight="true" outlineLevel="0" collapsed="false">
      <c r="A40" s="37" t="s">
        <v>74</v>
      </c>
      <c r="B40" s="38" t="n">
        <f aca="false">C40+D40+E40+F40+G40+H40+I40+J40+K40+L40+M40+N40+O40+P40+Q40+R40+S40+T40+U40+V40+W40+X40</f>
        <v>0</v>
      </c>
      <c r="C40" s="27" t="n">
        <f aca="false">C36-C7</f>
        <v>0</v>
      </c>
      <c r="D40" s="27" t="n">
        <f aca="false">D36+D7</f>
        <v>0</v>
      </c>
      <c r="E40" s="27" t="n">
        <f aca="false">E36+E7</f>
        <v>0</v>
      </c>
      <c r="F40" s="27" t="n">
        <f aca="false">F36+F7</f>
        <v>0</v>
      </c>
      <c r="G40" s="27" t="n">
        <f aca="false">G36+G7</f>
        <v>0</v>
      </c>
      <c r="H40" s="27" t="n">
        <f aca="false">H36+H7</f>
        <v>0</v>
      </c>
      <c r="I40" s="27" t="n">
        <f aca="false">I36+I7</f>
        <v>0</v>
      </c>
      <c r="J40" s="27" t="n">
        <f aca="false">J36+J7</f>
        <v>0</v>
      </c>
      <c r="K40" s="27" t="n">
        <f aca="false">K36+K7</f>
        <v>0</v>
      </c>
      <c r="L40" s="27" t="n">
        <f aca="false">L36+L7</f>
        <v>0</v>
      </c>
      <c r="M40" s="27" t="n">
        <f aca="false">M36+M7</f>
        <v>0</v>
      </c>
      <c r="N40" s="27" t="n">
        <f aca="false">0</f>
        <v>0</v>
      </c>
      <c r="O40" s="27" t="n">
        <f aca="false">O36-O7</f>
        <v>0</v>
      </c>
      <c r="P40" s="27" t="n">
        <f aca="false">P36-P7</f>
        <v>0</v>
      </c>
      <c r="Q40" s="27" t="n">
        <f aca="false">Q36-Q7</f>
        <v>0</v>
      </c>
      <c r="R40" s="27" t="n">
        <f aca="false">R36-R7</f>
        <v>0</v>
      </c>
      <c r="S40" s="27" t="n">
        <f aca="false">S36-S7</f>
        <v>0</v>
      </c>
      <c r="T40" s="27" t="n">
        <f aca="false">T36-T7</f>
        <v>0</v>
      </c>
      <c r="U40" s="27" t="n">
        <f aca="false">U36-U7</f>
        <v>0</v>
      </c>
      <c r="V40" s="27" t="n">
        <f aca="false">V36-V7</f>
        <v>0</v>
      </c>
      <c r="W40" s="27" t="n">
        <f aca="false">0</f>
        <v>0</v>
      </c>
      <c r="X40" s="27" t="n">
        <f aca="false">0</f>
        <v>0</v>
      </c>
    </row>
  </sheetData>
  <conditionalFormatting sqref="C40:X40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4" bottom="0.4" header="0.511811023622047" footer="0.511811023622047"/>
  <pageSetup paperSize="3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24" min="3" style="1" width="12"/>
  </cols>
  <sheetData>
    <row r="1" customFormat="false" ht="24" hidden="false" customHeight="true" outlineLevel="0" collapsed="false">
      <c r="A1" s="15" t="s">
        <v>75</v>
      </c>
    </row>
    <row r="2" customFormat="false" ht="48" hidden="false" customHeight="true" outlineLevel="0" collapsed="false">
      <c r="A2" s="39" t="s">
        <v>76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customFormat="false" ht="15" hidden="false" customHeight="true" outlineLevel="0" collapsed="false">
      <c r="A3" s="16" t="s">
        <v>18</v>
      </c>
    </row>
    <row r="4" customFormat="false" ht="42" hidden="false" customHeight="true" outlineLevel="0" collapsed="false">
      <c r="A4" s="17" t="s">
        <v>19</v>
      </c>
      <c r="B4" s="18"/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  <c r="W4" s="19" t="s">
        <v>40</v>
      </c>
      <c r="X4" s="19" t="s">
        <v>41</v>
      </c>
    </row>
    <row r="5" customFormat="false" ht="15" hidden="false" customHeight="true" outlineLevel="0" collapsed="false">
      <c r="A5" s="20" t="s">
        <v>42</v>
      </c>
      <c r="B5" s="21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24" t="n">
        <f aca="false">SUM(C5:M5)</f>
        <v>0</v>
      </c>
      <c r="O5" s="41"/>
      <c r="P5" s="41"/>
      <c r="Q5" s="41"/>
      <c r="R5" s="41"/>
      <c r="S5" s="41"/>
      <c r="T5" s="41"/>
      <c r="U5" s="41"/>
      <c r="V5" s="41"/>
      <c r="W5" s="24" t="n">
        <f aca="false">SUM(O5:V5)</f>
        <v>0</v>
      </c>
      <c r="X5" s="24" t="n">
        <f aca="false">N5-W5</f>
        <v>0</v>
      </c>
    </row>
    <row r="6" customFormat="false" ht="15" hidden="false" customHeight="true" outlineLevel="0" collapsed="false">
      <c r="A6" s="20" t="s">
        <v>43</v>
      </c>
      <c r="B6" s="21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24" t="n">
        <f aca="false">SUM(C6:M6)</f>
        <v>0</v>
      </c>
      <c r="O6" s="41"/>
      <c r="P6" s="41"/>
      <c r="Q6" s="41"/>
      <c r="R6" s="41"/>
      <c r="S6" s="41"/>
      <c r="T6" s="41"/>
      <c r="U6" s="41"/>
      <c r="V6" s="41"/>
      <c r="W6" s="24" t="n">
        <f aca="false">SUM(O6:V6)</f>
        <v>0</v>
      </c>
      <c r="X6" s="24" t="n">
        <f aca="false">N6-W6</f>
        <v>0</v>
      </c>
    </row>
    <row r="7" customFormat="false" ht="15" hidden="false" customHeight="true" outlineLevel="0" collapsed="false">
      <c r="A7" s="25" t="s">
        <v>44</v>
      </c>
      <c r="B7" s="21"/>
      <c r="C7" s="26" t="n">
        <f aca="false">C6-C5</f>
        <v>0</v>
      </c>
      <c r="D7" s="27" t="n">
        <f aca="false">D6-D5</f>
        <v>0</v>
      </c>
      <c r="E7" s="27" t="n">
        <f aca="false">E6-E5</f>
        <v>0</v>
      </c>
      <c r="F7" s="27" t="n">
        <f aca="false">F6-F5</f>
        <v>0</v>
      </c>
      <c r="G7" s="27" t="n">
        <f aca="false">G6-G5</f>
        <v>0</v>
      </c>
      <c r="H7" s="27" t="n">
        <f aca="false">H6-H5</f>
        <v>0</v>
      </c>
      <c r="I7" s="27" t="n">
        <f aca="false">I6-I5</f>
        <v>0</v>
      </c>
      <c r="J7" s="27" t="n">
        <f aca="false">J6-J5</f>
        <v>0</v>
      </c>
      <c r="K7" s="27" t="n">
        <f aca="false">K6-K5</f>
        <v>0</v>
      </c>
      <c r="L7" s="27" t="n">
        <f aca="false">L6-L5</f>
        <v>0</v>
      </c>
      <c r="M7" s="27" t="n">
        <f aca="false">M6-M5</f>
        <v>0</v>
      </c>
      <c r="N7" s="28" t="n">
        <f aca="false">N6-N5</f>
        <v>0</v>
      </c>
      <c r="O7" s="27" t="n">
        <f aca="false">O6-O5</f>
        <v>0</v>
      </c>
      <c r="P7" s="27" t="n">
        <f aca="false">P6-P5</f>
        <v>0</v>
      </c>
      <c r="Q7" s="27" t="n">
        <f aca="false">Q6-Q5</f>
        <v>0</v>
      </c>
      <c r="R7" s="27" t="n">
        <f aca="false">R6-R5</f>
        <v>0</v>
      </c>
      <c r="S7" s="27" t="n">
        <f aca="false">S6-S5</f>
        <v>0</v>
      </c>
      <c r="T7" s="27" t="n">
        <f aca="false">T6-T5</f>
        <v>0</v>
      </c>
      <c r="U7" s="27" t="n">
        <f aca="false">U6-U5</f>
        <v>0</v>
      </c>
      <c r="V7" s="27" t="n">
        <f aca="false">V6-V5</f>
        <v>0</v>
      </c>
      <c r="W7" s="28" t="n">
        <f aca="false">W6-W5</f>
        <v>0</v>
      </c>
      <c r="X7" s="28" t="n">
        <f aca="false">N7-W7</f>
        <v>0</v>
      </c>
    </row>
    <row r="10" customFormat="false" ht="15" hidden="false" customHeight="true" outlineLevel="0" collapsed="false">
      <c r="A10" s="16" t="s">
        <v>45</v>
      </c>
    </row>
    <row r="11" customFormat="false" ht="42" hidden="false" customHeight="true" outlineLevel="0" collapsed="false">
      <c r="A11" s="29" t="s">
        <v>46</v>
      </c>
      <c r="B11" s="30" t="s">
        <v>47</v>
      </c>
      <c r="C11" s="19" t="s">
        <v>20</v>
      </c>
      <c r="D11" s="19" t="s">
        <v>21</v>
      </c>
      <c r="E11" s="19" t="s">
        <v>22</v>
      </c>
      <c r="F11" s="19" t="s">
        <v>23</v>
      </c>
      <c r="G11" s="19" t="s">
        <v>24</v>
      </c>
      <c r="H11" s="19" t="s">
        <v>25</v>
      </c>
      <c r="I11" s="19" t="s">
        <v>26</v>
      </c>
      <c r="J11" s="19" t="s">
        <v>27</v>
      </c>
      <c r="K11" s="19" t="s">
        <v>28</v>
      </c>
      <c r="L11" s="19" t="s">
        <v>29</v>
      </c>
      <c r="M11" s="19" t="s">
        <v>30</v>
      </c>
      <c r="N11" s="19" t="s">
        <v>31</v>
      </c>
      <c r="O11" s="19" t="s">
        <v>32</v>
      </c>
      <c r="P11" s="19" t="s">
        <v>33</v>
      </c>
      <c r="Q11" s="19" t="s">
        <v>34</v>
      </c>
      <c r="R11" s="19" t="s">
        <v>35</v>
      </c>
      <c r="S11" s="19" t="s">
        <v>36</v>
      </c>
      <c r="T11" s="19" t="s">
        <v>37</v>
      </c>
      <c r="U11" s="19" t="s">
        <v>38</v>
      </c>
      <c r="V11" s="19" t="s">
        <v>39</v>
      </c>
      <c r="W11" s="19" t="s">
        <v>40</v>
      </c>
      <c r="X11" s="19" t="s">
        <v>41</v>
      </c>
    </row>
    <row r="12" customFormat="false" ht="15" hidden="false" customHeight="true" outlineLevel="0" collapsed="false">
      <c r="A12" s="31" t="s">
        <v>48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customFormat="false" ht="15" hidden="false" customHeight="true" outlineLevel="0" collapsed="false">
      <c r="A13" s="33" t="s">
        <v>49</v>
      </c>
      <c r="B13" s="23" t="n">
        <f aca="false">C13+D13+E13+F13+G13+H13+I13+J13+K13+L13+M13+O13+P13+Q13+R13+S13+T13+U13+V13</f>
        <v>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41"/>
      <c r="W13" s="21"/>
      <c r="X13" s="21"/>
    </row>
    <row r="14" customFormat="false" ht="15" hidden="false" customHeight="true" outlineLevel="0" collapsed="false">
      <c r="A14" s="33" t="s">
        <v>50</v>
      </c>
      <c r="B14" s="23" t="n">
        <f aca="false">C14+D14+E14+F14+G14+H14+I14+J14+K14+L14+M14+O14+P14+Q14+R14+S14+T14+U14+V14</f>
        <v>0</v>
      </c>
      <c r="C14" s="21"/>
      <c r="D14" s="21"/>
      <c r="E14" s="21"/>
      <c r="F14" s="21"/>
      <c r="G14" s="21"/>
      <c r="H14" s="21"/>
      <c r="I14" s="23" t="n">
        <f aca="false">-I7</f>
        <v>-0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customFormat="false" ht="15" hidden="false" customHeight="true" outlineLevel="0" collapsed="false">
      <c r="A15" s="33" t="s">
        <v>51</v>
      </c>
      <c r="B15" s="23" t="n">
        <f aca="false">C15+D15+E15+F15+G15+H15+I15+J15+K15+L15+M15+O15+P15+Q15+R15+S15+T15+U15+V15</f>
        <v>0</v>
      </c>
      <c r="C15" s="21"/>
      <c r="D15" s="21"/>
      <c r="E15" s="21"/>
      <c r="F15" s="21"/>
      <c r="G15" s="21"/>
      <c r="H15" s="21"/>
      <c r="I15" s="21"/>
      <c r="J15" s="21"/>
      <c r="K15" s="21"/>
      <c r="L15" s="23" t="n">
        <f aca="false">-L7</f>
        <v>-0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customFormat="false" ht="15" hidden="false" customHeight="true" outlineLevel="0" collapsed="false">
      <c r="A16" s="33" t="s">
        <v>52</v>
      </c>
      <c r="B16" s="23" t="n">
        <f aca="false">C16+D16+E16+F16+G16+H16+I16+J16+K16+L16+M16+O16+P16+Q16+R16+S16+T16+U16+V16</f>
        <v>0</v>
      </c>
      <c r="C16" s="21"/>
      <c r="D16" s="21"/>
      <c r="E16" s="23" t="n">
        <f aca="false">-E7</f>
        <v>-0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customFormat="false" ht="15" hidden="false" customHeight="true" outlineLevel="0" collapsed="false">
      <c r="A17" s="33" t="s">
        <v>53</v>
      </c>
      <c r="B17" s="23" t="n">
        <f aca="false">C17+D17+E17+F17+G17+H17+I17+J17+K17+L17+M17+O17+P17+Q17+R17+S17+T17+U17+V17</f>
        <v>0</v>
      </c>
      <c r="C17" s="21"/>
      <c r="D17" s="21"/>
      <c r="E17" s="21"/>
      <c r="F17" s="21"/>
      <c r="G17" s="21"/>
      <c r="H17" s="21"/>
      <c r="I17" s="21"/>
      <c r="J17" s="23" t="n">
        <f aca="false">-J7</f>
        <v>-0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customFormat="false" ht="15" hidden="false" customHeight="true" outlineLevel="0" collapsed="false">
      <c r="A18" s="33" t="s">
        <v>54</v>
      </c>
      <c r="B18" s="23" t="n">
        <f aca="false">C18+D18+E18+F18+G18+H18+I18+J18+K18+L18+M18+O18+P18+Q18+R18+S18+T18+U18+V18</f>
        <v>0</v>
      </c>
      <c r="C18" s="21"/>
      <c r="D18" s="23" t="n">
        <f aca="false">-D7</f>
        <v>-0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customFormat="false" ht="15" hidden="false" customHeight="true" outlineLevel="0" collapsed="false">
      <c r="A19" s="33" t="s">
        <v>55</v>
      </c>
      <c r="B19" s="23" t="n">
        <f aca="false">C19+D19+E19+F19+G19+H19+I19+J19+K19+L19+M19+O19+P19+Q19+R19+S19+T19+U19+V19</f>
        <v>0</v>
      </c>
      <c r="C19" s="21"/>
      <c r="D19" s="21"/>
      <c r="E19" s="21"/>
      <c r="F19" s="23" t="n">
        <f aca="false">-F7</f>
        <v>-0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customFormat="false" ht="15" hidden="false" customHeight="true" outlineLevel="0" collapsed="false">
      <c r="A20" s="33" t="s">
        <v>56</v>
      </c>
      <c r="B20" s="23" t="n">
        <f aca="false">C20+D20+E20+F20+G20+H20+I20+J20+K20+L20+M20+O20+P20+Q20+R20+S20+T20+U20+V20</f>
        <v>0</v>
      </c>
      <c r="C20" s="21"/>
      <c r="D20" s="21"/>
      <c r="E20" s="21"/>
      <c r="F20" s="21"/>
      <c r="G20" s="23" t="n">
        <f aca="false">-G7</f>
        <v>-0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customFormat="false" ht="15" hidden="false" customHeight="true" outlineLevel="0" collapsed="false">
      <c r="A21" s="33" t="s">
        <v>57</v>
      </c>
      <c r="B21" s="23" t="n">
        <f aca="false">C21+D21+E21+F21+G21+H21+I21+J21+K21+L21+M21+O21+P21+Q21+R21+S21+T21+U21+V21</f>
        <v>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 t="n">
        <f aca="false">-M7</f>
        <v>-0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customFormat="false" ht="15" hidden="false" customHeight="true" outlineLevel="0" collapsed="false">
      <c r="A22" s="33" t="s">
        <v>58</v>
      </c>
      <c r="B22" s="23" t="n">
        <f aca="false">C22+D22+E22+F22+G22+H22+I22+J22+K22+L22+M22+O22+P22+Q22+R22+S22+T22+U22+V22</f>
        <v>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3" t="n">
        <f aca="false">O7</f>
        <v>0</v>
      </c>
      <c r="P22" s="21"/>
      <c r="Q22" s="21"/>
      <c r="R22" s="21"/>
      <c r="S22" s="21"/>
      <c r="T22" s="21"/>
      <c r="U22" s="21"/>
      <c r="V22" s="21"/>
      <c r="W22" s="21"/>
      <c r="X22" s="21"/>
    </row>
    <row r="23" customFormat="false" ht="15" hidden="false" customHeight="true" outlineLevel="0" collapsed="false">
      <c r="A23" s="33" t="s">
        <v>59</v>
      </c>
      <c r="B23" s="23" t="n">
        <f aca="false">C23+D23+E23+F23+G23+H23+I23+J23+K23+L23+M23+O23+P23+Q23+R23+S23+T23+U23+V23</f>
        <v>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3" t="n">
        <f aca="false">P7</f>
        <v>0</v>
      </c>
      <c r="Q23" s="21"/>
      <c r="R23" s="21"/>
      <c r="S23" s="21"/>
      <c r="T23" s="21"/>
      <c r="U23" s="21"/>
      <c r="V23" s="21"/>
      <c r="W23" s="21"/>
      <c r="X23" s="21"/>
    </row>
    <row r="24" customFormat="false" ht="15" hidden="false" customHeight="true" outlineLevel="0" collapsed="false">
      <c r="A24" s="34" t="s">
        <v>60</v>
      </c>
      <c r="B24" s="35" t="n">
        <f aca="false">SUM(B13:B23)</f>
        <v>0</v>
      </c>
      <c r="C24" s="35" t="n">
        <f aca="false">SUM(D13:D23)+SUM(E13:E23)+SUM(F13:F23)+SUM(G13:G23)+SUM(H13:H23)+SUM(I13:I23)+SUM(J13:J23)+SUM(K13:K23)+SUM(L13:L23)+SUM(M13:M23)+SUM(O13:O23)+SUM(P13:P23)+SUM(Q13:Q23)+SUM(R13:R23)+SUM(S13:S23)+SUM(T13:T23)+SUM(U13:U23)+SUM(V13:V23)</f>
        <v>0</v>
      </c>
      <c r="D24" s="28" t="n">
        <f aca="false">SUM(D13:D23)</f>
        <v>0</v>
      </c>
      <c r="E24" s="28" t="n">
        <f aca="false">SUM(E13:E23)</f>
        <v>0</v>
      </c>
      <c r="F24" s="28" t="n">
        <f aca="false">SUM(F13:F23)</f>
        <v>0</v>
      </c>
      <c r="G24" s="28" t="n">
        <f aca="false">SUM(G13:G23)</f>
        <v>0</v>
      </c>
      <c r="H24" s="28" t="n">
        <f aca="false">SUM(H13:H23)</f>
        <v>0</v>
      </c>
      <c r="I24" s="28" t="n">
        <f aca="false">SUM(I13:I23)</f>
        <v>0</v>
      </c>
      <c r="J24" s="28" t="n">
        <f aca="false">SUM(J13:J23)</f>
        <v>0</v>
      </c>
      <c r="K24" s="28" t="n">
        <f aca="false">SUM(K13:K23)</f>
        <v>0</v>
      </c>
      <c r="L24" s="28" t="n">
        <f aca="false">SUM(L13:L23)</f>
        <v>0</v>
      </c>
      <c r="M24" s="28" t="n">
        <f aca="false">SUM(M13:M23)</f>
        <v>0</v>
      </c>
      <c r="N24" s="28" t="n">
        <f aca="false">0</f>
        <v>0</v>
      </c>
      <c r="O24" s="28" t="n">
        <f aca="false">SUM(O13:O23)</f>
        <v>0</v>
      </c>
      <c r="P24" s="28" t="n">
        <f aca="false">SUM(P13:P23)</f>
        <v>0</v>
      </c>
      <c r="Q24" s="28" t="n">
        <f aca="false">SUM(Q13:Q23)</f>
        <v>0</v>
      </c>
      <c r="R24" s="28" t="n">
        <f aca="false">SUM(R13:R23)</f>
        <v>0</v>
      </c>
      <c r="S24" s="28" t="n">
        <f aca="false">SUM(S13:S23)</f>
        <v>0</v>
      </c>
      <c r="T24" s="28" t="n">
        <f aca="false">SUM(T13:T23)</f>
        <v>0</v>
      </c>
      <c r="U24" s="28" t="n">
        <f aca="false">SUM(U13:U23)</f>
        <v>0</v>
      </c>
      <c r="V24" s="28" t="n">
        <f aca="false">SUM(V13:V23)</f>
        <v>0</v>
      </c>
      <c r="W24" s="28" t="n">
        <f aca="false">0</f>
        <v>0</v>
      </c>
      <c r="X24" s="28" t="n">
        <f aca="false">0</f>
        <v>0</v>
      </c>
    </row>
    <row r="25" customFormat="false" ht="15" hidden="false" customHeight="true" outlineLevel="0" collapsed="false">
      <c r="A25" s="31" t="s">
        <v>61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customFormat="false" ht="15" hidden="false" customHeight="true" outlineLevel="0" collapsed="false">
      <c r="A26" s="33" t="s">
        <v>62</v>
      </c>
      <c r="B26" s="23" t="n">
        <f aca="false">C26+D26+E26+F26+G26+H26+I26+J26+K26+L26+M26+O26+P26+Q26+R26+S26+T26+U26+V26</f>
        <v>0</v>
      </c>
      <c r="C26" s="21"/>
      <c r="D26" s="21"/>
      <c r="E26" s="21"/>
      <c r="F26" s="21"/>
      <c r="G26" s="21"/>
      <c r="H26" s="23" t="n">
        <f aca="false">-H7</f>
        <v>-0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customFormat="false" ht="15" hidden="false" customHeight="true" outlineLevel="0" collapsed="false">
      <c r="A27" s="33" t="s">
        <v>63</v>
      </c>
      <c r="B27" s="23" t="n">
        <f aca="false">C27+D27+E27+F27+G27+H27+I27+J27+K27+L27+M27+O27+P27+Q27+R27+S27+T27+U27+V27</f>
        <v>0</v>
      </c>
      <c r="C27" s="21"/>
      <c r="D27" s="21"/>
      <c r="E27" s="21"/>
      <c r="F27" s="21"/>
      <c r="G27" s="21"/>
      <c r="H27" s="21"/>
      <c r="I27" s="21"/>
      <c r="J27" s="21"/>
      <c r="K27" s="23" t="n">
        <f aca="false">-K7</f>
        <v>-0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customFormat="false" ht="15" hidden="false" customHeight="true" outlineLevel="0" collapsed="false">
      <c r="A28" s="34" t="s">
        <v>64</v>
      </c>
      <c r="B28" s="35" t="n">
        <f aca="false">SUM(B26:B27)</f>
        <v>0</v>
      </c>
      <c r="C28" s="35" t="n">
        <f aca="false">SUM(D26:D27)+SUM(E26:E27)+SUM(F26:F27)+SUM(G26:G27)+SUM(H26:H27)+SUM(I26:I27)+SUM(J26:J27)+SUM(K26:K27)+SUM(L26:L27)+SUM(M26:M27)+SUM(O26:O27)+SUM(P26:P27)+SUM(Q26:Q27)+SUM(R26:R27)+SUM(S26:S27)+SUM(T26:T27)+SUM(U26:U27)+SUM(V26:V27)</f>
        <v>0</v>
      </c>
      <c r="D28" s="28" t="n">
        <f aca="false">SUM(D26:D27)</f>
        <v>0</v>
      </c>
      <c r="E28" s="28" t="n">
        <f aca="false">SUM(E26:E27)</f>
        <v>0</v>
      </c>
      <c r="F28" s="28" t="n">
        <f aca="false">SUM(F26:F27)</f>
        <v>0</v>
      </c>
      <c r="G28" s="28" t="n">
        <f aca="false">SUM(G26:G27)</f>
        <v>0</v>
      </c>
      <c r="H28" s="28" t="n">
        <f aca="false">SUM(H26:H27)</f>
        <v>0</v>
      </c>
      <c r="I28" s="28" t="n">
        <f aca="false">SUM(I26:I27)</f>
        <v>0</v>
      </c>
      <c r="J28" s="28" t="n">
        <f aca="false">SUM(J26:J27)</f>
        <v>0</v>
      </c>
      <c r="K28" s="28" t="n">
        <f aca="false">SUM(K26:K27)</f>
        <v>0</v>
      </c>
      <c r="L28" s="28" t="n">
        <f aca="false">SUM(L26:L27)</f>
        <v>0</v>
      </c>
      <c r="M28" s="28" t="n">
        <f aca="false">SUM(M26:M27)</f>
        <v>0</v>
      </c>
      <c r="N28" s="28" t="n">
        <f aca="false">0</f>
        <v>0</v>
      </c>
      <c r="O28" s="28" t="n">
        <f aca="false">SUM(O26:O27)</f>
        <v>0</v>
      </c>
      <c r="P28" s="28" t="n">
        <f aca="false">SUM(P26:P27)</f>
        <v>0</v>
      </c>
      <c r="Q28" s="28" t="n">
        <f aca="false">SUM(Q26:Q27)</f>
        <v>0</v>
      </c>
      <c r="R28" s="28" t="n">
        <f aca="false">SUM(R26:R27)</f>
        <v>0</v>
      </c>
      <c r="S28" s="28" t="n">
        <f aca="false">SUM(S26:S27)</f>
        <v>0</v>
      </c>
      <c r="T28" s="28" t="n">
        <f aca="false">SUM(T26:T27)</f>
        <v>0</v>
      </c>
      <c r="U28" s="28" t="n">
        <f aca="false">SUM(U26:U27)</f>
        <v>0</v>
      </c>
      <c r="V28" s="28" t="n">
        <f aca="false">SUM(V26:V27)</f>
        <v>0</v>
      </c>
      <c r="W28" s="28" t="n">
        <f aca="false">0</f>
        <v>0</v>
      </c>
      <c r="X28" s="28" t="n">
        <f aca="false">0</f>
        <v>0</v>
      </c>
    </row>
    <row r="29" customFormat="false" ht="15" hidden="false" customHeight="tru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customFormat="false" ht="15" hidden="false" customHeight="true" outlineLevel="0" collapsed="false">
      <c r="A30" s="33" t="s">
        <v>66</v>
      </c>
      <c r="B30" s="23" t="n">
        <f aca="false">C30+D30+E30+F30+G30+H30+I30+J30+K30+L30+M30+O30+P30+Q30+R30+S30+T30+U30+V30</f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 t="n">
        <f aca="false">Q7</f>
        <v>0</v>
      </c>
      <c r="R30" s="23" t="n">
        <f aca="false">R7</f>
        <v>0</v>
      </c>
      <c r="S30" s="21"/>
      <c r="T30" s="21"/>
      <c r="U30" s="21"/>
      <c r="V30" s="21"/>
      <c r="W30" s="21"/>
      <c r="X30" s="21"/>
    </row>
    <row r="31" customFormat="false" ht="15" hidden="false" customHeight="true" outlineLevel="0" collapsed="false">
      <c r="A31" s="33" t="s">
        <v>67</v>
      </c>
      <c r="B31" s="23" t="n">
        <f aca="false">C31+D31+E31+F31+G31+H31+I31+J31+K31+L31+M31+O31+P31+Q31+R31+S31+T31+U31+V31</f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3" t="n">
        <f aca="false">S7</f>
        <v>0</v>
      </c>
      <c r="T31" s="23" t="n">
        <f aca="false">T7</f>
        <v>0</v>
      </c>
      <c r="U31" s="21"/>
      <c r="V31" s="21"/>
      <c r="W31" s="21"/>
      <c r="X31" s="21"/>
    </row>
    <row r="32" customFormat="false" ht="15" hidden="false" customHeight="true" outlineLevel="0" collapsed="false">
      <c r="A32" s="33" t="s">
        <v>68</v>
      </c>
      <c r="B32" s="23" t="n">
        <f aca="false">C32+D32+E32+F32+G32+H32+I32+J32+K32+L32+M32+O32+P32+Q32+R32+S32+T32+U32+V32</f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3" t="n">
        <f aca="false">U7</f>
        <v>0</v>
      </c>
      <c r="V32" s="21"/>
      <c r="W32" s="21"/>
      <c r="X32" s="21"/>
    </row>
    <row r="33" customFormat="false" ht="15" hidden="false" customHeight="true" outlineLevel="0" collapsed="false">
      <c r="A33" s="34" t="s">
        <v>69</v>
      </c>
      <c r="B33" s="35" t="n">
        <f aca="false">SUM(B30:B32)</f>
        <v>0</v>
      </c>
      <c r="C33" s="35" t="n">
        <f aca="false">SUM(D30:D32)+SUM(E30:E32)+SUM(F30:F32)+SUM(G30:G32)+SUM(H30:H32)+SUM(I30:I32)+SUM(J30:J32)+SUM(K30:K32)+SUM(L30:L32)+SUM(M30:M32)+SUM(O30:O32)+SUM(P30:P32)+SUM(Q30:Q32)+SUM(R30:R32)+SUM(S30:S32)+SUM(T30:T32)+SUM(U30:U32)+SUM(V30:V32)</f>
        <v>0</v>
      </c>
      <c r="D33" s="28" t="n">
        <f aca="false">SUM(D30:D32)</f>
        <v>0</v>
      </c>
      <c r="E33" s="28" t="n">
        <f aca="false">SUM(E30:E32)</f>
        <v>0</v>
      </c>
      <c r="F33" s="28" t="n">
        <f aca="false">SUM(F30:F32)</f>
        <v>0</v>
      </c>
      <c r="G33" s="28" t="n">
        <f aca="false">SUM(G30:G32)</f>
        <v>0</v>
      </c>
      <c r="H33" s="28" t="n">
        <f aca="false">SUM(H30:H32)</f>
        <v>0</v>
      </c>
      <c r="I33" s="28" t="n">
        <f aca="false">SUM(I30:I32)</f>
        <v>0</v>
      </c>
      <c r="J33" s="28" t="n">
        <f aca="false">SUM(J30:J32)</f>
        <v>0</v>
      </c>
      <c r="K33" s="28" t="n">
        <f aca="false">SUM(K30:K32)</f>
        <v>0</v>
      </c>
      <c r="L33" s="28" t="n">
        <f aca="false">SUM(L30:L32)</f>
        <v>0</v>
      </c>
      <c r="M33" s="28" t="n">
        <f aca="false">SUM(M30:M32)</f>
        <v>0</v>
      </c>
      <c r="N33" s="28" t="n">
        <f aca="false">0</f>
        <v>0</v>
      </c>
      <c r="O33" s="28" t="n">
        <f aca="false">SUM(O30:O32)</f>
        <v>0</v>
      </c>
      <c r="P33" s="28" t="n">
        <f aca="false">SUM(P30:P32)</f>
        <v>0</v>
      </c>
      <c r="Q33" s="28" t="n">
        <f aca="false">SUM(Q30:Q32)</f>
        <v>0</v>
      </c>
      <c r="R33" s="28" t="n">
        <f aca="false">SUM(R30:R32)</f>
        <v>0</v>
      </c>
      <c r="S33" s="28" t="n">
        <f aca="false">SUM(S30:S32)</f>
        <v>0</v>
      </c>
      <c r="T33" s="28" t="n">
        <f aca="false">SUM(T30:T32)</f>
        <v>0</v>
      </c>
      <c r="U33" s="28" t="n">
        <f aca="false">SUM(U30:U32)</f>
        <v>0</v>
      </c>
      <c r="V33" s="28" t="n">
        <f aca="false">SUM(V30:V32)</f>
        <v>0</v>
      </c>
      <c r="W33" s="28" t="n">
        <f aca="false">0</f>
        <v>0</v>
      </c>
      <c r="X33" s="28" t="n">
        <f aca="false">0</f>
        <v>0</v>
      </c>
    </row>
    <row r="35" customFormat="false" ht="15" hidden="false" customHeight="true" outlineLevel="0" collapsed="false">
      <c r="A35" s="16" t="s">
        <v>70</v>
      </c>
    </row>
    <row r="36" customFormat="false" ht="15" hidden="false" customHeight="true" outlineLevel="0" collapsed="false">
      <c r="A36" s="34" t="s">
        <v>71</v>
      </c>
      <c r="B36" s="35" t="n">
        <f aca="false">B24+B28+B33</f>
        <v>0</v>
      </c>
      <c r="C36" s="35" t="n">
        <f aca="false">C24+C28+C33</f>
        <v>0</v>
      </c>
      <c r="D36" s="28" t="n">
        <f aca="false">D24+D28+D33</f>
        <v>0</v>
      </c>
      <c r="E36" s="28" t="n">
        <f aca="false">E24+E28+E33</f>
        <v>0</v>
      </c>
      <c r="F36" s="28" t="n">
        <f aca="false">F24+F28+F33</f>
        <v>0</v>
      </c>
      <c r="G36" s="28" t="n">
        <f aca="false">G24+G28+G33</f>
        <v>0</v>
      </c>
      <c r="H36" s="28" t="n">
        <f aca="false">H24+H28+H33</f>
        <v>0</v>
      </c>
      <c r="I36" s="28" t="n">
        <f aca="false">I24+I28+I33</f>
        <v>0</v>
      </c>
      <c r="J36" s="28" t="n">
        <f aca="false">J24+J28+J33</f>
        <v>0</v>
      </c>
      <c r="K36" s="28" t="n">
        <f aca="false">K24+K28+K33</f>
        <v>0</v>
      </c>
      <c r="L36" s="28" t="n">
        <f aca="false">L24+L28+L33</f>
        <v>0</v>
      </c>
      <c r="M36" s="28" t="n">
        <f aca="false">M24+M28+M33</f>
        <v>0</v>
      </c>
      <c r="N36" s="28" t="n">
        <f aca="false">N24+N28+N33</f>
        <v>0</v>
      </c>
      <c r="O36" s="28" t="n">
        <f aca="false">O24+O28+O33</f>
        <v>0</v>
      </c>
      <c r="P36" s="28" t="n">
        <f aca="false">P24+P28+P33</f>
        <v>0</v>
      </c>
      <c r="Q36" s="28" t="n">
        <f aca="false">Q24+Q28+Q33</f>
        <v>0</v>
      </c>
      <c r="R36" s="28" t="n">
        <f aca="false">R24+R28+R33</f>
        <v>0</v>
      </c>
      <c r="S36" s="28" t="n">
        <f aca="false">S24+S28+S33</f>
        <v>0</v>
      </c>
      <c r="T36" s="28" t="n">
        <f aca="false">T24+T28+T33</f>
        <v>0</v>
      </c>
      <c r="U36" s="28" t="n">
        <f aca="false">U24+U28+U33</f>
        <v>0</v>
      </c>
      <c r="V36" s="28" t="n">
        <f aca="false">V24+V28+V33</f>
        <v>0</v>
      </c>
      <c r="W36" s="28" t="n">
        <f aca="false">W24+W28+W33</f>
        <v>0</v>
      </c>
      <c r="X36" s="28" t="n">
        <f aca="false">X24+X28+X33</f>
        <v>0</v>
      </c>
    </row>
    <row r="37" customFormat="false" ht="15" hidden="false" customHeight="true" outlineLevel="0" collapsed="false">
      <c r="A37" s="20" t="s">
        <v>72</v>
      </c>
      <c r="B37" s="36" t="n">
        <f aca="false">C5</f>
        <v>0</v>
      </c>
      <c r="C37" s="36" t="n">
        <f aca="false">C5</f>
        <v>0</v>
      </c>
    </row>
    <row r="38" customFormat="false" ht="15" hidden="false" customHeight="true" outlineLevel="0" collapsed="false">
      <c r="A38" s="34" t="s">
        <v>73</v>
      </c>
      <c r="B38" s="35" t="n">
        <f aca="false">B37+B36</f>
        <v>0</v>
      </c>
      <c r="C38" s="35" t="n">
        <f aca="false">C37+C36</f>
        <v>0</v>
      </c>
    </row>
    <row r="40" customFormat="false" ht="15" hidden="false" customHeight="true" outlineLevel="0" collapsed="false">
      <c r="A40" s="37" t="s">
        <v>74</v>
      </c>
      <c r="B40" s="38" t="n">
        <f aca="false">C40+D40+E40+F40+G40+H40+I40+J40+K40+L40+M40+N40+O40+P40+Q40+R40+S40+T40+U40+V40+W40+X40</f>
        <v>0</v>
      </c>
      <c r="C40" s="27" t="n">
        <f aca="false">C36-C7</f>
        <v>0</v>
      </c>
      <c r="D40" s="27" t="n">
        <f aca="false">D36+D7</f>
        <v>0</v>
      </c>
      <c r="E40" s="27" t="n">
        <f aca="false">E36+E7</f>
        <v>0</v>
      </c>
      <c r="F40" s="27" t="n">
        <f aca="false">F36+F7</f>
        <v>0</v>
      </c>
      <c r="G40" s="27" t="n">
        <f aca="false">G36+G7</f>
        <v>0</v>
      </c>
      <c r="H40" s="27" t="n">
        <f aca="false">H36+H7</f>
        <v>0</v>
      </c>
      <c r="I40" s="27" t="n">
        <f aca="false">I36+I7</f>
        <v>0</v>
      </c>
      <c r="J40" s="27" t="n">
        <f aca="false">J36+J7</f>
        <v>0</v>
      </c>
      <c r="K40" s="27" t="n">
        <f aca="false">K36+K7</f>
        <v>0</v>
      </c>
      <c r="L40" s="27" t="n">
        <f aca="false">L36+L7</f>
        <v>0</v>
      </c>
      <c r="M40" s="27" t="n">
        <f aca="false">M36+M7</f>
        <v>0</v>
      </c>
      <c r="N40" s="27" t="n">
        <f aca="false">0</f>
        <v>0</v>
      </c>
      <c r="O40" s="27" t="n">
        <f aca="false">O36-O7</f>
        <v>0</v>
      </c>
      <c r="P40" s="27" t="n">
        <f aca="false">P36-P7</f>
        <v>0</v>
      </c>
      <c r="Q40" s="27" t="n">
        <f aca="false">Q36-Q7</f>
        <v>0</v>
      </c>
      <c r="R40" s="27" t="n">
        <f aca="false">R36-R7</f>
        <v>0</v>
      </c>
      <c r="S40" s="27" t="n">
        <f aca="false">S36-S7</f>
        <v>0</v>
      </c>
      <c r="T40" s="27" t="n">
        <f aca="false">T36-T7</f>
        <v>0</v>
      </c>
      <c r="U40" s="27" t="n">
        <f aca="false">U36-U7</f>
        <v>0</v>
      </c>
      <c r="V40" s="27" t="n">
        <f aca="false">V36-V7</f>
        <v>0</v>
      </c>
      <c r="W40" s="27" t="n">
        <f aca="false">0</f>
        <v>0</v>
      </c>
      <c r="X40" s="27" t="n">
        <f aca="false">0</f>
        <v>0</v>
      </c>
    </row>
  </sheetData>
  <mergeCells count="1">
    <mergeCell ref="A2:L2"/>
  </mergeCells>
  <conditionalFormatting sqref="C40:X40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4" bottom="0.4" header="0.511811023622047" footer="0.511811023622047"/>
  <pageSetup paperSize="3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90"/>
  </cols>
  <sheetData>
    <row r="1" customFormat="false" ht="21.75" hidden="false" customHeight="true" outlineLevel="0" collapsed="false">
      <c r="B1" s="15" t="s">
        <v>77</v>
      </c>
    </row>
    <row r="2" customFormat="false" ht="15" hidden="false" customHeight="true" outlineLevel="0" collapsed="false">
      <c r="B2" s="42" t="s">
        <v>78</v>
      </c>
    </row>
    <row r="4" customFormat="false" ht="24" hidden="false" customHeight="true" outlineLevel="0" collapsed="false">
      <c r="B4" s="29" t="s">
        <v>79</v>
      </c>
      <c r="C4" s="29" t="s">
        <v>80</v>
      </c>
    </row>
    <row r="5" customFormat="false" ht="63.75" hidden="false" customHeight="true" outlineLevel="0" collapsed="false">
      <c r="B5" s="43" t="s">
        <v>81</v>
      </c>
      <c r="C5" s="44" t="s">
        <v>82</v>
      </c>
    </row>
    <row r="6" customFormat="false" ht="63.75" hidden="false" customHeight="true" outlineLevel="0" collapsed="false">
      <c r="B6" s="43" t="s">
        <v>83</v>
      </c>
      <c r="C6" s="44" t="s">
        <v>84</v>
      </c>
    </row>
    <row r="7" customFormat="false" ht="63.75" hidden="false" customHeight="true" outlineLevel="0" collapsed="false">
      <c r="B7" s="43" t="s">
        <v>85</v>
      </c>
      <c r="C7" s="44" t="s">
        <v>86</v>
      </c>
    </row>
    <row r="8" customFormat="false" ht="63.75" hidden="false" customHeight="true" outlineLevel="0" collapsed="false">
      <c r="B8" s="43" t="s">
        <v>87</v>
      </c>
      <c r="C8" s="44" t="s">
        <v>88</v>
      </c>
    </row>
    <row r="9" customFormat="false" ht="63.75" hidden="false" customHeight="true" outlineLevel="0" collapsed="false">
      <c r="B9" s="43" t="s">
        <v>89</v>
      </c>
      <c r="C9" s="44" t="s">
        <v>90</v>
      </c>
    </row>
    <row r="10" customFormat="false" ht="63.75" hidden="false" customHeight="true" outlineLevel="0" collapsed="false">
      <c r="B10" s="43" t="s">
        <v>91</v>
      </c>
      <c r="C10" s="44" t="s">
        <v>92</v>
      </c>
    </row>
    <row r="11" customFormat="false" ht="63.75" hidden="false" customHeight="true" outlineLevel="0" collapsed="false">
      <c r="B11" s="43" t="s">
        <v>93</v>
      </c>
      <c r="C11" s="44" t="s">
        <v>94</v>
      </c>
    </row>
    <row r="12" customFormat="false" ht="63.75" hidden="false" customHeight="true" outlineLevel="0" collapsed="false">
      <c r="B12" s="43" t="s">
        <v>95</v>
      </c>
      <c r="C12" s="44" t="s">
        <v>96</v>
      </c>
    </row>
    <row r="13" customFormat="false" ht="63.75" hidden="false" customHeight="true" outlineLevel="0" collapsed="false">
      <c r="B13" s="43" t="s">
        <v>97</v>
      </c>
      <c r="C13" s="44" t="s">
        <v>98</v>
      </c>
    </row>
    <row r="14" customFormat="false" ht="63.75" hidden="false" customHeight="true" outlineLevel="0" collapsed="false">
      <c r="B14" s="43" t="s">
        <v>99</v>
      </c>
      <c r="C14" s="44" t="s">
        <v>100</v>
      </c>
    </row>
    <row r="15" customFormat="false" ht="63.75" hidden="false" customHeight="true" outlineLevel="0" collapsed="false">
      <c r="B15" s="43" t="s">
        <v>101</v>
      </c>
      <c r="C15" s="44" t="s">
        <v>102</v>
      </c>
    </row>
    <row r="16" customFormat="false" ht="63.75" hidden="false" customHeight="true" outlineLevel="0" collapsed="false">
      <c r="B16" s="43" t="s">
        <v>103</v>
      </c>
      <c r="C16" s="44" t="s">
        <v>104</v>
      </c>
    </row>
    <row r="17" customFormat="false" ht="63.75" hidden="false" customHeight="true" outlineLevel="0" collapsed="false">
      <c r="B17" s="43" t="s">
        <v>105</v>
      </c>
      <c r="C17" s="44" t="s">
        <v>106</v>
      </c>
    </row>
    <row r="18" customFormat="false" ht="63.75" hidden="false" customHeight="true" outlineLevel="0" collapsed="false">
      <c r="B18" s="43" t="s">
        <v>107</v>
      </c>
      <c r="C18" s="44" t="s">
        <v>108</v>
      </c>
    </row>
    <row r="19" customFormat="false" ht="63.75" hidden="false" customHeight="true" outlineLevel="0" collapsed="false">
      <c r="B19" s="43" t="s">
        <v>109</v>
      </c>
      <c r="C19" s="44" t="s">
        <v>110</v>
      </c>
    </row>
    <row r="20" customFormat="false" ht="63.75" hidden="false" customHeight="true" outlineLevel="0" collapsed="false">
      <c r="B20" s="43" t="s">
        <v>111</v>
      </c>
      <c r="C20" s="44" t="s">
        <v>112</v>
      </c>
    </row>
    <row r="21" customFormat="false" ht="63.75" hidden="false" customHeight="true" outlineLevel="0" collapsed="false">
      <c r="B21" s="43" t="s">
        <v>113</v>
      </c>
      <c r="C21" s="44" t="s">
        <v>114</v>
      </c>
    </row>
    <row r="22" customFormat="false" ht="63.75" hidden="false" customHeight="true" outlineLevel="0" collapsed="false">
      <c r="B22" s="43" t="s">
        <v>115</v>
      </c>
      <c r="C22" s="44" t="s">
        <v>116</v>
      </c>
    </row>
    <row r="23" customFormat="false" ht="63.75" hidden="false" customHeight="true" outlineLevel="0" collapsed="false">
      <c r="B23" s="43" t="s">
        <v>117</v>
      </c>
      <c r="C23" s="44" t="s">
        <v>118</v>
      </c>
    </row>
    <row r="26" customFormat="false" ht="15" hidden="false" customHeight="true" outlineLevel="0" collapsed="false">
      <c r="B26" s="45" t="s">
        <v>119</v>
      </c>
    </row>
    <row r="27" customFormat="false" ht="15" hidden="false" customHeight="true" outlineLevel="0" collapsed="false">
      <c r="B27" s="46" t="s">
        <v>120</v>
      </c>
      <c r="C27" s="47" t="s">
        <v>121</v>
      </c>
    </row>
    <row r="28" customFormat="false" ht="15" hidden="false" customHeight="true" outlineLevel="0" collapsed="false">
      <c r="B28" s="46" t="s">
        <v>122</v>
      </c>
      <c r="C28" s="47" t="s">
        <v>123</v>
      </c>
    </row>
    <row r="29" customFormat="false" ht="15" hidden="false" customHeight="true" outlineLevel="0" collapsed="false">
      <c r="B29" s="46" t="s">
        <v>124</v>
      </c>
      <c r="C29" s="47" t="s">
        <v>125</v>
      </c>
    </row>
    <row r="30" customFormat="false" ht="15" hidden="false" customHeight="true" outlineLevel="0" collapsed="false">
      <c r="B30" s="46" t="s">
        <v>126</v>
      </c>
      <c r="C30" s="47" t="s">
        <v>123</v>
      </c>
    </row>
    <row r="31" customFormat="false" ht="15" hidden="false" customHeight="true" outlineLevel="0" collapsed="false">
      <c r="B31" s="46" t="s">
        <v>127</v>
      </c>
      <c r="C31" s="47" t="s">
        <v>121</v>
      </c>
    </row>
    <row r="32" customFormat="false" ht="15" hidden="false" customHeight="true" outlineLevel="0" collapsed="false">
      <c r="B32" s="46" t="s">
        <v>128</v>
      </c>
      <c r="C32" s="47" t="s">
        <v>129</v>
      </c>
    </row>
    <row r="33" customFormat="false" ht="15" hidden="false" customHeight="true" outlineLevel="0" collapsed="false">
      <c r="B33" s="46" t="s">
        <v>130</v>
      </c>
      <c r="C33" s="47" t="s">
        <v>131</v>
      </c>
    </row>
    <row r="34" customFormat="false" ht="15" hidden="false" customHeight="true" outlineLevel="0" collapsed="false">
      <c r="B34" s="1" t="s">
        <v>132</v>
      </c>
      <c r="C34" s="1" t="s">
        <v>133</v>
      </c>
    </row>
    <row r="36" customFormat="false" ht="15" hidden="false" customHeight="true" outlineLevel="0" collapsed="false">
      <c r="B36" s="48" t="s">
        <v>15</v>
      </c>
    </row>
    <row r="37" customFormat="false" ht="60" hidden="false" customHeight="true" outlineLevel="0" collapsed="false">
      <c r="B37" s="49" t="s">
        <v>134</v>
      </c>
      <c r="C37" s="49"/>
    </row>
  </sheetData>
  <mergeCells count="1">
    <mergeCell ref="B37:C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4"/>
    <col collapsed="false" customWidth="true" hidden="false" outlineLevel="0" max="3" min="3" style="1" width="16"/>
    <col collapsed="false" customWidth="true" hidden="false" outlineLevel="0" max="4" min="4" style="1" width="22"/>
  </cols>
  <sheetData>
    <row r="1" customFormat="false" ht="17.25" hidden="false" customHeight="true" outlineLevel="0" collapsed="false">
      <c r="A1" s="50" t="s">
        <v>135</v>
      </c>
    </row>
    <row r="2" customFormat="false" ht="42" hidden="false" customHeight="true" outlineLevel="0" collapsed="false">
      <c r="A2" s="51" t="s">
        <v>136</v>
      </c>
    </row>
    <row r="4" customFormat="false" ht="15" hidden="false" customHeight="true" outlineLevel="0" collapsed="false">
      <c r="A4" s="52" t="s">
        <v>137</v>
      </c>
      <c r="B4" s="52" t="s">
        <v>47</v>
      </c>
      <c r="C4" s="52" t="s">
        <v>138</v>
      </c>
      <c r="D4" s="52" t="s">
        <v>139</v>
      </c>
    </row>
    <row r="5" customFormat="false" ht="15" hidden="false" customHeight="true" outlineLevel="0" collapsed="false">
      <c r="A5" s="53" t="s">
        <v>140</v>
      </c>
      <c r="B5" s="54" t="n">
        <v>0</v>
      </c>
      <c r="C5" s="53" t="s">
        <v>141</v>
      </c>
      <c r="D5" s="55" t="s">
        <v>141</v>
      </c>
    </row>
    <row r="6" customFormat="false" ht="15" hidden="false" customHeight="true" outlineLevel="0" collapsed="false">
      <c r="A6" s="53" t="s">
        <v>142</v>
      </c>
      <c r="B6" s="54" t="n">
        <v>0</v>
      </c>
      <c r="C6" s="53" t="s">
        <v>141</v>
      </c>
      <c r="D6" s="55" t="s">
        <v>141</v>
      </c>
    </row>
    <row r="7" customFormat="false" ht="15" hidden="false" customHeight="true" outlineLevel="0" collapsed="false">
      <c r="A7" s="53" t="s">
        <v>143</v>
      </c>
      <c r="B7" s="54" t="n">
        <v>0</v>
      </c>
      <c r="C7" s="53" t="s">
        <v>141</v>
      </c>
      <c r="D7" s="55" t="s">
        <v>141</v>
      </c>
    </row>
    <row r="8" customFormat="false" ht="15" hidden="false" customHeight="true" outlineLevel="0" collapsed="false">
      <c r="A8" s="53" t="s">
        <v>144</v>
      </c>
      <c r="B8" s="54" t="n">
        <v>0</v>
      </c>
      <c r="C8" s="53" t="s">
        <v>145</v>
      </c>
      <c r="D8" s="55" t="s">
        <v>145</v>
      </c>
    </row>
    <row r="10" customFormat="false" ht="15" hidden="false" customHeight="true" outlineLevel="0" collapsed="false">
      <c r="A10" s="56" t="s">
        <v>146</v>
      </c>
    </row>
    <row r="11" customFormat="false" ht="15" hidden="false" customHeight="true" outlineLevel="0" collapsed="false">
      <c r="A11" s="52" t="s">
        <v>147</v>
      </c>
      <c r="B11" s="52" t="s">
        <v>148</v>
      </c>
      <c r="C11" s="52" t="s">
        <v>149</v>
      </c>
    </row>
    <row r="12" customFormat="false" ht="15" hidden="false" customHeight="true" outlineLevel="0" collapsed="false">
      <c r="A12" s="53" t="s">
        <v>150</v>
      </c>
      <c r="B12" s="57" t="n">
        <f aca="false">'Ваша компания'!B24</f>
        <v>0</v>
      </c>
      <c r="C12" s="57" t="n">
        <f aca="false">'Ваша компания'!B24 + IF(D5="Финансовая",B5,0) - IF(D6="Инвестиционная",B6,0) - IF(D7="Инвестиционная",B7,0) - IF(D8="Операционная",B8,0)</f>
        <v>0</v>
      </c>
    </row>
    <row r="13" customFormat="false" ht="15" hidden="false" customHeight="true" outlineLevel="0" collapsed="false">
      <c r="A13" s="53" t="s">
        <v>151</v>
      </c>
      <c r="B13" s="57" t="n">
        <f aca="false">'Ваша компания'!B28</f>
        <v>0</v>
      </c>
      <c r="C13" s="57" t="n">
        <f aca="false">'Ваша компания'!B28 + IF(D6="Инвестиционная",B6,0) + IF(D7="Инвестиционная",B7,0)</f>
        <v>0</v>
      </c>
    </row>
    <row r="14" customFormat="false" ht="15" hidden="false" customHeight="true" outlineLevel="0" collapsed="false">
      <c r="A14" s="53" t="s">
        <v>152</v>
      </c>
      <c r="B14" s="57" t="n">
        <f aca="false">'Ваша компания'!B33</f>
        <v>0</v>
      </c>
      <c r="C14" s="57" t="n">
        <f aca="false">'Ваша компания'!B33 - IF(D5="Финансовая",B5,0) + IF(D8="Операционная",B8,0)</f>
        <v>0</v>
      </c>
    </row>
    <row r="15" customFormat="false" ht="15" hidden="false" customHeight="true" outlineLevel="0" collapsed="false">
      <c r="A15" s="58" t="s">
        <v>153</v>
      </c>
      <c r="B15" s="59" t="n">
        <f aca="false">B12+B13+B14</f>
        <v>0</v>
      </c>
      <c r="C15" s="59" t="n">
        <f aca="false">C12+C13+C14</f>
        <v>0</v>
      </c>
    </row>
    <row r="16" customFormat="false" ht="15" hidden="false" customHeight="true" outlineLevel="0" collapsed="false">
      <c r="A16" s="53" t="s">
        <v>154</v>
      </c>
      <c r="B16" s="53"/>
      <c r="C16" s="57" t="n">
        <f aca="false">C15-B15</f>
        <v>0</v>
      </c>
    </row>
    <row r="18" customFormat="false" ht="54" hidden="false" customHeight="true" outlineLevel="0" collapsed="false">
      <c r="A18" s="51" t="s">
        <v>155</v>
      </c>
    </row>
  </sheetData>
  <dataValidations count="3">
    <dataValidation allowBlank="false" errorStyle="stop" operator="between" showDropDown="false" showErrorMessage="false" showInputMessage="false" sqref="D5" type="list">
      <formula1>"Операционная,Финансовая"</formula1>
      <formula2>0</formula2>
    </dataValidation>
    <dataValidation allowBlank="false" errorStyle="stop" operator="between" showDropDown="false" showErrorMessage="false" showInputMessage="false" sqref="D6:D7" type="list">
      <formula1>"Операционная,Инвестиционная"</formula1>
      <formula2>0</formula2>
    </dataValidation>
    <dataValidation allowBlank="false" errorStyle="stop" operator="between" showDropDown="false" showErrorMessage="false" showInputMessage="false" sqref="D8" type="list">
      <formula1>"Финансовая,Операционная"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7" min="2" style="0" width="13"/>
  </cols>
  <sheetData>
    <row r="1" customFormat="false" ht="19.7" hidden="false" customHeight="false" outlineLevel="0" collapsed="false">
      <c r="A1" s="60" t="s">
        <v>156</v>
      </c>
    </row>
    <row r="2" customFormat="false" ht="45.75" hidden="false" customHeight="true" outlineLevel="0" collapsed="false">
      <c r="A2" s="61" t="s">
        <v>157</v>
      </c>
      <c r="B2" s="61"/>
      <c r="C2" s="61"/>
      <c r="D2" s="61"/>
      <c r="E2" s="61"/>
      <c r="F2" s="61"/>
      <c r="G2" s="61"/>
    </row>
    <row r="4" customFormat="false" ht="20.85" hidden="false" customHeight="false" outlineLevel="0" collapsed="false">
      <c r="A4" s="62" t="s">
        <v>158</v>
      </c>
      <c r="B4" s="63" t="s">
        <v>159</v>
      </c>
      <c r="C4" s="63" t="s">
        <v>160</v>
      </c>
      <c r="D4" s="63" t="s">
        <v>161</v>
      </c>
      <c r="E4" s="63" t="s">
        <v>162</v>
      </c>
      <c r="F4" s="63" t="s">
        <v>163</v>
      </c>
      <c r="G4" s="63" t="s">
        <v>164</v>
      </c>
    </row>
    <row r="5" customFormat="false" ht="15" hidden="false" customHeight="false" outlineLevel="0" collapsed="false">
      <c r="A5" s="64" t="s">
        <v>165</v>
      </c>
      <c r="B5" s="65"/>
      <c r="C5" s="65"/>
      <c r="D5" s="65"/>
      <c r="E5" s="66" t="n">
        <f aca="false">'Ваша компания'!B24</f>
        <v>0</v>
      </c>
      <c r="F5" s="65"/>
      <c r="G5" s="67" t="n">
        <f aca="false">SUM(B5:F5)</f>
        <v>0</v>
      </c>
    </row>
    <row r="6" customFormat="false" ht="15" hidden="false" customHeight="false" outlineLevel="0" collapsed="false">
      <c r="A6" s="64" t="s">
        <v>166</v>
      </c>
      <c r="B6" s="65"/>
      <c r="C6" s="65"/>
      <c r="D6" s="65"/>
      <c r="E6" s="66" t="n">
        <f aca="false">'Ваша компания'!B28</f>
        <v>0</v>
      </c>
      <c r="F6" s="65"/>
      <c r="G6" s="67" t="n">
        <f aca="false">SUM(B6:F6)</f>
        <v>0</v>
      </c>
    </row>
    <row r="7" customFormat="false" ht="15" hidden="false" customHeight="false" outlineLevel="0" collapsed="false">
      <c r="A7" s="64" t="s">
        <v>167</v>
      </c>
      <c r="B7" s="65"/>
      <c r="C7" s="65"/>
      <c r="D7" s="65"/>
      <c r="E7" s="66" t="n">
        <f aca="false">'Ваша компания'!B33</f>
        <v>0</v>
      </c>
      <c r="F7" s="65"/>
      <c r="G7" s="67" t="n">
        <f aca="false">SUM(B7:F7)</f>
        <v>0</v>
      </c>
    </row>
    <row r="8" customFormat="false" ht="15" hidden="false" customHeight="false" outlineLevel="0" collapsed="false">
      <c r="A8" s="64" t="s">
        <v>168</v>
      </c>
      <c r="B8" s="67" t="n">
        <f aca="false">B5+B6+B7</f>
        <v>0</v>
      </c>
      <c r="C8" s="67" t="n">
        <f aca="false">C5+C6+C7</f>
        <v>0</v>
      </c>
      <c r="D8" s="67" t="n">
        <f aca="false">D5+D6+D7</f>
        <v>0</v>
      </c>
      <c r="E8" s="67" t="n">
        <f aca="false">E5+E6+E7</f>
        <v>0</v>
      </c>
      <c r="F8" s="67" t="n">
        <f aca="false">F5+F6+F7</f>
        <v>0</v>
      </c>
      <c r="G8" s="68" t="n">
        <f aca="false">SUM(B8:F8)</f>
        <v>0</v>
      </c>
    </row>
    <row r="9" customFormat="false" ht="15" hidden="false" customHeight="false" outlineLevel="0" collapsed="false">
      <c r="A9" s="64" t="s">
        <v>169</v>
      </c>
      <c r="B9" s="65"/>
      <c r="C9" s="65"/>
      <c r="D9" s="65"/>
      <c r="E9" s="65"/>
      <c r="F9" s="65"/>
      <c r="G9" s="67" t="n">
        <f aca="false">SUM(B9:F9)</f>
        <v>0</v>
      </c>
    </row>
    <row r="10" customFormat="false" ht="15" hidden="false" customHeight="false" outlineLevel="0" collapsed="false">
      <c r="A10" s="64" t="s">
        <v>170</v>
      </c>
      <c r="B10" s="69" t="n">
        <f aca="false">B8+B9</f>
        <v>0</v>
      </c>
      <c r="C10" s="69" t="n">
        <f aca="false">C8+C9</f>
        <v>0</v>
      </c>
      <c r="D10" s="69" t="n">
        <f aca="false">D8+D9</f>
        <v>0</v>
      </c>
      <c r="E10" s="69" t="n">
        <f aca="false">E8+E9</f>
        <v>0</v>
      </c>
      <c r="F10" s="69" t="n">
        <f aca="false">F8+F9</f>
        <v>0</v>
      </c>
      <c r="G10" s="69" t="n">
        <f aca="false">SUM(B10:F10)</f>
        <v>0</v>
      </c>
    </row>
    <row r="11" customFormat="false" ht="15" hidden="false" customHeight="false" outlineLevel="0" collapsed="false">
      <c r="A11" s="64" t="s">
        <v>171</v>
      </c>
      <c r="B11" s="65"/>
      <c r="C11" s="65"/>
      <c r="D11" s="65"/>
      <c r="E11" s="66" t="n">
        <f aca="false">'Ваша компания'!C5</f>
        <v>0</v>
      </c>
      <c r="F11" s="65"/>
      <c r="G11" s="67" t="n">
        <f aca="false">SUM(B11:F11)</f>
        <v>0</v>
      </c>
    </row>
    <row r="12" customFormat="false" ht="15" hidden="false" customHeight="false" outlineLevel="0" collapsed="false">
      <c r="A12" s="64" t="s">
        <v>172</v>
      </c>
      <c r="B12" s="69" t="n">
        <f aca="false">B11+B10</f>
        <v>0</v>
      </c>
      <c r="C12" s="69" t="n">
        <f aca="false">C11+C10</f>
        <v>0</v>
      </c>
      <c r="D12" s="69" t="n">
        <f aca="false">D11+D10</f>
        <v>0</v>
      </c>
      <c r="E12" s="69" t="n">
        <f aca="false">E11+E10</f>
        <v>0</v>
      </c>
      <c r="F12" s="69" t="n">
        <f aca="false">F11+F10</f>
        <v>0</v>
      </c>
      <c r="G12" s="69" t="n">
        <f aca="false">SUM(B12:F12)</f>
        <v>0</v>
      </c>
    </row>
    <row r="14" customFormat="false" ht="15" hidden="false" customHeight="false" outlineLevel="0" collapsed="false">
      <c r="A14" s="4" t="s">
        <v>173</v>
      </c>
      <c r="G14" s="70" t="n">
        <f aca="false">G10-(B10+C10+D10+E10+F10)</f>
        <v>0</v>
      </c>
    </row>
    <row r="15" customFormat="false" ht="15" hidden="false" customHeight="true" outlineLevel="0" collapsed="false">
      <c r="A15" s="71" t="s">
        <v>174</v>
      </c>
      <c r="B15" s="71"/>
      <c r="C15" s="71"/>
      <c r="D15" s="71"/>
      <c r="E15" s="71"/>
      <c r="F15" s="71"/>
      <c r="G15" s="71"/>
    </row>
    <row r="16" customFormat="false" ht="15" hidden="false" customHeight="false" outlineLevel="0" collapsed="false">
      <c r="A16" s="71"/>
      <c r="B16" s="71"/>
      <c r="C16" s="71"/>
      <c r="D16" s="71"/>
      <c r="E16" s="71"/>
      <c r="F16" s="71"/>
      <c r="G16" s="71"/>
    </row>
    <row r="17" customFormat="false" ht="15" hidden="false" customHeight="false" outlineLevel="0" collapsed="false">
      <c r="A17" s="71"/>
      <c r="B17" s="71"/>
      <c r="C17" s="71"/>
      <c r="D17" s="71"/>
      <c r="E17" s="71"/>
      <c r="F17" s="71"/>
      <c r="G17" s="71"/>
    </row>
  </sheetData>
  <mergeCells count="2">
    <mergeCell ref="A2:G2"/>
    <mergeCell ref="A15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5" min="2" style="0" width="15"/>
  </cols>
  <sheetData>
    <row r="1" customFormat="false" ht="19.7" hidden="false" customHeight="false" outlineLevel="0" collapsed="false">
      <c r="A1" s="60" t="s">
        <v>175</v>
      </c>
    </row>
    <row r="2" customFormat="false" ht="49.5" hidden="false" customHeight="true" outlineLevel="0" collapsed="false">
      <c r="A2" s="61" t="s">
        <v>176</v>
      </c>
      <c r="B2" s="61"/>
      <c r="C2" s="61"/>
      <c r="D2" s="61"/>
      <c r="E2" s="61"/>
    </row>
    <row r="4" customFormat="false" ht="15" hidden="false" customHeight="false" outlineLevel="0" collapsed="false">
      <c r="A4" s="62" t="s">
        <v>177</v>
      </c>
      <c r="B4" s="63" t="s">
        <v>178</v>
      </c>
      <c r="C4" s="63" t="s">
        <v>179</v>
      </c>
      <c r="D4" s="63" t="s">
        <v>180</v>
      </c>
      <c r="E4" s="63" t="s">
        <v>181</v>
      </c>
    </row>
    <row r="5" customFormat="false" ht="15" hidden="false" customHeight="false" outlineLevel="0" collapsed="false">
      <c r="A5" s="64" t="s">
        <v>182</v>
      </c>
      <c r="B5" s="66" t="n">
        <f aca="false">'Ваша компания'!Q5</f>
        <v>0</v>
      </c>
      <c r="C5" s="65"/>
      <c r="D5" s="65"/>
      <c r="E5" s="67" t="n">
        <f aca="false">B5+C5+D5</f>
        <v>0</v>
      </c>
    </row>
    <row r="6" customFormat="false" ht="15" hidden="false" customHeight="false" outlineLevel="0" collapsed="false">
      <c r="A6" s="64" t="s">
        <v>183</v>
      </c>
      <c r="B6" s="66" t="n">
        <f aca="false">'Ваша компания'!R5</f>
        <v>0</v>
      </c>
      <c r="C6" s="65"/>
      <c r="D6" s="65"/>
      <c r="E6" s="67" t="n">
        <f aca="false">B6+C6+D6</f>
        <v>0</v>
      </c>
    </row>
    <row r="7" customFormat="false" ht="15" hidden="false" customHeight="false" outlineLevel="0" collapsed="false">
      <c r="A7" s="64" t="s">
        <v>184</v>
      </c>
      <c r="B7" s="65"/>
      <c r="C7" s="65"/>
      <c r="D7" s="65"/>
      <c r="E7" s="67" t="n">
        <f aca="false">B7+C7+D7</f>
        <v>0</v>
      </c>
    </row>
    <row r="8" customFormat="false" ht="15" hidden="false" customHeight="false" outlineLevel="0" collapsed="false">
      <c r="A8" s="4" t="s">
        <v>185</v>
      </c>
      <c r="B8" s="69" t="n">
        <f aca="false">SUM(B5:B7)</f>
        <v>0</v>
      </c>
      <c r="C8" s="69" t="n">
        <f aca="false">SUM(C5:C7)</f>
        <v>0</v>
      </c>
      <c r="D8" s="69" t="n">
        <f aca="false">SUM(D5:D7)</f>
        <v>0</v>
      </c>
      <c r="E8" s="69" t="n">
        <f aca="false">SUM(E5:E7)</f>
        <v>0</v>
      </c>
    </row>
    <row r="10" customFormat="false" ht="15" hidden="false" customHeight="false" outlineLevel="0" collapsed="false">
      <c r="A10" s="72" t="s">
        <v>186</v>
      </c>
    </row>
    <row r="11" customFormat="false" ht="15" hidden="false" customHeight="false" outlineLevel="0" collapsed="false">
      <c r="A11" s="62" t="s">
        <v>177</v>
      </c>
      <c r="B11" s="63" t="s">
        <v>178</v>
      </c>
      <c r="E11" s="63" t="s">
        <v>181</v>
      </c>
    </row>
    <row r="12" customFormat="false" ht="15" hidden="false" customHeight="false" outlineLevel="0" collapsed="false">
      <c r="A12" s="64" t="s">
        <v>187</v>
      </c>
      <c r="B12" s="67" t="n">
        <f aca="false">B8</f>
        <v>0</v>
      </c>
      <c r="E12" s="67" t="n">
        <f aca="false">E8</f>
        <v>0</v>
      </c>
    </row>
    <row r="13" customFormat="false" ht="15" hidden="false" customHeight="false" outlineLevel="0" collapsed="false">
      <c r="A13" s="64" t="s">
        <v>188</v>
      </c>
      <c r="B13" s="66" t="n">
        <f aca="false">-'Ваша компания'!C5</f>
        <v>-0</v>
      </c>
      <c r="E13" s="66" t="n">
        <f aca="false">-'Ваша компания'!C6</f>
        <v>-0</v>
      </c>
    </row>
    <row r="14" customFormat="false" ht="15" hidden="false" customHeight="false" outlineLevel="0" collapsed="false">
      <c r="A14" s="4" t="s">
        <v>186</v>
      </c>
      <c r="B14" s="69" t="n">
        <f aca="false">B12+B13</f>
        <v>0</v>
      </c>
      <c r="E14" s="69" t="n">
        <f aca="false">E12+E13</f>
        <v>0</v>
      </c>
    </row>
    <row r="16" customFormat="false" ht="15" hidden="false" customHeight="false" outlineLevel="0" collapsed="false">
      <c r="A16" s="4" t="s">
        <v>189</v>
      </c>
      <c r="E16" s="70" t="n">
        <f aca="false">E8-(('Ваша компания'!Q6)+('Ваша компания'!R6)+E7)</f>
        <v>0</v>
      </c>
    </row>
    <row r="18" customFormat="false" ht="15" hidden="false" customHeight="true" outlineLevel="0" collapsed="false">
      <c r="A18" s="71" t="s">
        <v>190</v>
      </c>
      <c r="B18" s="71"/>
      <c r="C18" s="71"/>
      <c r="D18" s="71"/>
      <c r="E18" s="71"/>
    </row>
    <row r="19" customFormat="false" ht="15" hidden="false" customHeight="false" outlineLevel="0" collapsed="false">
      <c r="A19" s="71"/>
      <c r="B19" s="71"/>
      <c r="C19" s="71"/>
      <c r="D19" s="71"/>
      <c r="E19" s="71"/>
    </row>
    <row r="20" customFormat="false" ht="15" hidden="false" customHeight="false" outlineLevel="0" collapsed="false">
      <c r="A20" s="71"/>
      <c r="B20" s="71"/>
      <c r="C20" s="71"/>
      <c r="D20" s="71"/>
      <c r="E20" s="71"/>
    </row>
  </sheetData>
  <mergeCells count="2">
    <mergeCell ref="A2:E2"/>
    <mergeCell ref="A18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8"/>
    <col collapsed="false" customWidth="true" hidden="false" outlineLevel="0" max="3" min="2" style="0" width="15"/>
  </cols>
  <sheetData>
    <row r="1" customFormat="false" ht="19.7" hidden="false" customHeight="false" outlineLevel="0" collapsed="false">
      <c r="A1" s="60" t="s">
        <v>191</v>
      </c>
    </row>
    <row r="2" customFormat="false" ht="39.75" hidden="false" customHeight="true" outlineLevel="0" collapsed="false">
      <c r="A2" s="61" t="s">
        <v>192</v>
      </c>
      <c r="B2" s="61"/>
      <c r="C2" s="61"/>
    </row>
    <row r="4" customFormat="false" ht="15" hidden="false" customHeight="false" outlineLevel="0" collapsed="false">
      <c r="A4" s="62" t="s">
        <v>193</v>
      </c>
      <c r="C4" s="63" t="s">
        <v>47</v>
      </c>
    </row>
    <row r="5" customFormat="false" ht="15" hidden="false" customHeight="false" outlineLevel="0" collapsed="false">
      <c r="A5" s="64" t="s">
        <v>194</v>
      </c>
      <c r="C5" s="65"/>
    </row>
    <row r="6" customFormat="false" ht="15" hidden="false" customHeight="false" outlineLevel="0" collapsed="false">
      <c r="A6" s="64" t="s">
        <v>195</v>
      </c>
      <c r="C6" s="65"/>
    </row>
    <row r="7" customFormat="false" ht="15" hidden="false" customHeight="false" outlineLevel="0" collapsed="false">
      <c r="A7" s="64" t="s">
        <v>196</v>
      </c>
      <c r="C7" s="65"/>
    </row>
    <row r="8" customFormat="false" ht="15" hidden="false" customHeight="false" outlineLevel="0" collapsed="false">
      <c r="A8" s="64" t="s">
        <v>197</v>
      </c>
      <c r="C8" s="68" t="n">
        <f aca="false">SUM(C5:C7)</f>
        <v>0</v>
      </c>
    </row>
    <row r="9" customFormat="false" ht="15" hidden="false" customHeight="false" outlineLevel="0" collapsed="false">
      <c r="A9" s="64" t="s">
        <v>198</v>
      </c>
      <c r="C9" s="65"/>
    </row>
    <row r="10" customFormat="false" ht="15" hidden="false" customHeight="false" outlineLevel="0" collapsed="false">
      <c r="A10" s="64" t="s">
        <v>199</v>
      </c>
      <c r="C10" s="65"/>
    </row>
    <row r="11" customFormat="false" ht="15" hidden="false" customHeight="false" outlineLevel="0" collapsed="false">
      <c r="A11" s="64" t="s">
        <v>200</v>
      </c>
      <c r="C11" s="69" t="n">
        <f aca="false">C8+SUM(C9:C10)</f>
        <v>0</v>
      </c>
    </row>
    <row r="13" customFormat="false" ht="15" hidden="false" customHeight="false" outlineLevel="0" collapsed="false">
      <c r="A13" s="64" t="s">
        <v>201</v>
      </c>
      <c r="C13" s="66" t="n">
        <f aca="false">'Ваша компания'!B24</f>
        <v>0</v>
      </c>
    </row>
    <row r="14" customFormat="false" ht="15" hidden="false" customHeight="false" outlineLevel="0" collapsed="false">
      <c r="A14" s="4" t="s">
        <v>202</v>
      </c>
      <c r="C14" s="70" t="n">
        <f aca="false">C11-C13</f>
        <v>0</v>
      </c>
    </row>
    <row r="16" customFormat="false" ht="15" hidden="false" customHeight="true" outlineLevel="0" collapsed="false">
      <c r="A16" s="71" t="s">
        <v>203</v>
      </c>
      <c r="B16" s="71"/>
      <c r="C16" s="71"/>
    </row>
    <row r="17" customFormat="false" ht="15" hidden="false" customHeight="false" outlineLevel="0" collapsed="false">
      <c r="A17" s="71"/>
      <c r="B17" s="71"/>
      <c r="C17" s="71"/>
    </row>
    <row r="18" customFormat="false" ht="15" hidden="false" customHeight="false" outlineLevel="0" collapsed="false">
      <c r="A18" s="71"/>
      <c r="B18" s="71"/>
      <c r="C18" s="71"/>
    </row>
  </sheetData>
  <mergeCells count="2">
    <mergeCell ref="A2:C2"/>
    <mergeCell ref="A16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5"/>
  </cols>
  <sheetData>
    <row r="1" customFormat="false" ht="19.7" hidden="false" customHeight="false" outlineLevel="0" collapsed="false">
      <c r="A1" s="60" t="s">
        <v>204</v>
      </c>
    </row>
    <row r="3" customFormat="false" ht="15" hidden="false" customHeight="false" outlineLevel="0" collapsed="false">
      <c r="A3" s="72" t="s">
        <v>205</v>
      </c>
    </row>
    <row r="4" customFormat="false" ht="15" hidden="false" customHeight="false" outlineLevel="0" collapsed="false">
      <c r="A4" s="62" t="s">
        <v>177</v>
      </c>
      <c r="C4" s="63" t="s">
        <v>47</v>
      </c>
    </row>
    <row r="5" customFormat="false" ht="15" hidden="false" customHeight="false" outlineLevel="0" collapsed="false">
      <c r="A5" s="64" t="s">
        <v>206</v>
      </c>
      <c r="C5" s="65"/>
    </row>
    <row r="6" customFormat="false" ht="15" hidden="false" customHeight="false" outlineLevel="0" collapsed="false">
      <c r="A6" s="64" t="s">
        <v>207</v>
      </c>
      <c r="C6" s="65"/>
    </row>
    <row r="7" customFormat="false" ht="15" hidden="false" customHeight="false" outlineLevel="0" collapsed="false">
      <c r="A7" s="64" t="s">
        <v>208</v>
      </c>
      <c r="C7" s="65"/>
    </row>
    <row r="8" customFormat="false" ht="15" hidden="false" customHeight="false" outlineLevel="0" collapsed="false">
      <c r="A8" s="64" t="s">
        <v>209</v>
      </c>
      <c r="C8" s="69" t="n">
        <f aca="false">SUM(C5:C7)</f>
        <v>0</v>
      </c>
    </row>
    <row r="9" customFormat="false" ht="15" hidden="false" customHeight="false" outlineLevel="0" collapsed="false">
      <c r="A9" s="64" t="s">
        <v>210</v>
      </c>
      <c r="C9" s="66" t="n">
        <f aca="false">'Ваша компания'!C6</f>
        <v>0</v>
      </c>
    </row>
    <row r="11" customFormat="false" ht="15" hidden="false" customHeight="true" outlineLevel="0" collapsed="false">
      <c r="A11" s="71" t="s">
        <v>211</v>
      </c>
      <c r="B11" s="71"/>
      <c r="C11" s="71"/>
    </row>
    <row r="12" customFormat="false" ht="15" hidden="false" customHeight="false" outlineLevel="0" collapsed="false">
      <c r="A12" s="71"/>
      <c r="B12" s="71"/>
      <c r="C12" s="71"/>
    </row>
    <row r="13" customFormat="false" ht="15" hidden="false" customHeight="false" outlineLevel="0" collapsed="false">
      <c r="A13" s="71"/>
      <c r="B13" s="71"/>
      <c r="C13" s="71"/>
    </row>
    <row r="15" customFormat="false" ht="15" hidden="false" customHeight="false" outlineLevel="0" collapsed="false">
      <c r="A15" s="72" t="s">
        <v>212</v>
      </c>
    </row>
    <row r="16" customFormat="false" ht="15" hidden="false" customHeight="false" outlineLevel="0" collapsed="false">
      <c r="A16" s="62" t="s">
        <v>137</v>
      </c>
      <c r="C16" s="63" t="s">
        <v>47</v>
      </c>
    </row>
    <row r="17" customFormat="false" ht="15" hidden="false" customHeight="false" outlineLevel="0" collapsed="false">
      <c r="A17" s="64" t="s">
        <v>213</v>
      </c>
      <c r="C17" s="65"/>
    </row>
    <row r="18" customFormat="false" ht="15" hidden="false" customHeight="false" outlineLevel="0" collapsed="false">
      <c r="A18" s="64" t="s">
        <v>214</v>
      </c>
      <c r="C18" s="65"/>
    </row>
    <row r="19" customFormat="false" ht="15" hidden="false" customHeight="false" outlineLevel="0" collapsed="false">
      <c r="A19" s="64" t="s">
        <v>215</v>
      </c>
      <c r="C19" s="69" t="n">
        <f aca="false">SUM(C17:C18)</f>
        <v>0</v>
      </c>
    </row>
    <row r="21" customFormat="false" ht="15" hidden="false" customHeight="false" outlineLevel="0" collapsed="false">
      <c r="A21" s="72" t="s">
        <v>216</v>
      </c>
    </row>
    <row r="22" customFormat="false" ht="15" hidden="false" customHeight="false" outlineLevel="0" collapsed="false">
      <c r="A22" s="62" t="s">
        <v>137</v>
      </c>
      <c r="C22" s="63" t="s">
        <v>47</v>
      </c>
    </row>
    <row r="23" customFormat="false" ht="15" hidden="false" customHeight="false" outlineLevel="0" collapsed="false">
      <c r="A23" s="64" t="s">
        <v>217</v>
      </c>
      <c r="C23" s="65"/>
    </row>
    <row r="24" customFormat="false" ht="15" hidden="false" customHeight="false" outlineLevel="0" collapsed="false">
      <c r="A24" s="64" t="s">
        <v>218</v>
      </c>
      <c r="C24" s="65"/>
    </row>
    <row r="25" customFormat="false" ht="15" hidden="false" customHeight="false" outlineLevel="0" collapsed="false">
      <c r="A25" s="64" t="s">
        <v>219</v>
      </c>
      <c r="C25" s="69" t="n">
        <f aca="false">SUM(C23:C24)</f>
        <v>0</v>
      </c>
    </row>
    <row r="27" customFormat="false" ht="15" hidden="false" customHeight="true" outlineLevel="0" collapsed="false">
      <c r="A27" s="71" t="s">
        <v>220</v>
      </c>
      <c r="B27" s="71"/>
      <c r="C27" s="71"/>
    </row>
    <row r="28" customFormat="false" ht="15" hidden="false" customHeight="false" outlineLevel="0" collapsed="false">
      <c r="A28" s="71"/>
      <c r="B28" s="71"/>
      <c r="C28" s="71"/>
    </row>
    <row r="29" customFormat="false" ht="15" hidden="false" customHeight="false" outlineLevel="0" collapsed="false">
      <c r="A29" s="71"/>
      <c r="B29" s="71"/>
      <c r="C29" s="71"/>
    </row>
  </sheetData>
  <mergeCells count="2">
    <mergeCell ref="A11:C13"/>
    <mergeCell ref="A27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2026-06-07T19:16:43Z</dcterms:created>
  <dc:creator>openpyxl</dc:creator>
  <dc:description/>
  <dc:language>en-US</dc:language>
  <cp:lastModifiedBy/>
  <dcterms:modified xsi:type="dcterms:W3CDTF">2026-06-08T13:28:58Z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