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eckblatt" sheetId="1" state="visible" r:id="rId3"/>
    <sheet name="Beispiel" sheetId="2" state="visible" r:id="rId4"/>
    <sheet name="Ihr Unternehmen" sheetId="3" state="visible" r:id="rId5"/>
    <sheet name="Hinweise &amp; Definitionen" sheetId="4" state="visible" r:id="rId6"/>
    <sheet name="IAS 7 Klassifizierung" sheetId="5" state="visible" r:id="rId7"/>
    <sheet name="Konzern-Konsolidierung" sheetId="6" state="visible" r:id="rId8"/>
    <sheet name="Nettoverschuldung" sheetId="7" state="visible" r:id="rId9"/>
    <sheet name="Direkte Methode" sheetId="8" state="visible" r:id="rId10"/>
    <sheet name="Zahlungsmittel &amp; Erwerbe" sheetId="9" state="visible" r:id="rId11"/>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<sst xmlns="http://schemas.openxmlformats.org/spreadsheetml/2006/main" count="343" uniqueCount="220">
  <si>
    <t xml:space="preserve">BARATELLI INSTITUTE  |  MENTORING AT SCALE  |  SERIE FOUNDATIONS</t>
  </si>
  <si>
    <t xml:space="preserve">Kapitalflussrechnung — Berechnungsschema (IFRS / IAS 7)</t>
  </si>
  <si>
    <t xml:space="preserve">Erstelle die Kapitalflussrechnung nach der indirekten Methode aus der Bilanz.</t>
  </si>
  <si>
    <t xml:space="preserve">So verwendest du diese Arbeitsmappe</t>
  </si>
  <si>
    <t xml:space="preserve">1.  Öffne das Blatt Beispiel. Es belegt das Modell mit einer ausgefüllten Bilanz. Spalte B ist die Antwort «Betrag» — lies die Kapitalflussrechnung von oben nach unten in dieser einen Spalte. Die Spalten ab C zeigen, aus welchem Bilanzkonto jede Zeile abgeleitet ist.</t>
  </si>
  <si>
    <t xml:space="preserve">2.  Öffne Ihr Unternehmen. Trage deine Bilanz des Vorjahres und des Berichtsjahres in die gelben Eingabezellen ein — EINSCHLIESSLICH der drei Gegenkonten (Wertberichtigung, Kumulierte Abschreibungen, Kumulierte Amortisation) als NEGATIVE Zahlen. Die einzige GuV-Eingabe ist das Periodenergebnis. Alles Übrige berechnet sich neu.</t>
  </si>
  <si>
    <t xml:space="preserve">3.  Die Zeile Veränderung oben in der Bilanz zeigt Berichtsjahr minus Vorjahr. Die Zeile Kontrolle am Ende der Kapitalflussrechnung zeigt in jeder Spalte null, wenn deine Aufstellung aufgeht.</t>
  </si>
  <si>
    <t xml:space="preserve">4.  Wird eine Kontrollzelle rot, gibt es eine nicht zugeordnete Bilanzbewegung. Das ist die Diagnose — eine fehlende Position in deiner Kapitalflussrechnung.</t>
  </si>
  <si>
    <t xml:space="preserve">5.  Lies das Blatt Hinweise &amp; Definitionen für die Vorzeichenregeln (Aktiva steigt = Mittelverwendung; Passiva steigt = Mittelherkunft), die Erklärung der Brutto/Gegenkonto-Trennung und die Bedeutung jeder Zeile in einfacher Sprache.</t>
  </si>
  <si>
    <t xml:space="preserve">6.  Ergänzung zur kostenlosen Referenz «Baratelli Foundations: Financial Statement Analysis Reference». Siehe das Blatt Hinweise für die IAS-7-Klassifizierungswahlrechte, die von US-GAAP abweichen.</t>
  </si>
  <si>
    <t xml:space="preserve">Konzernberichterstattung:</t>
  </si>
  <si>
    <t xml:space="preserve">Beträge in der lokalen funktionalen Währung erfassen — die Muttergesellschaft konsolidiert und übernimmt die Währungsumrechnung. Das Layout ist in allen Sprachausgaben identisch, sodass sich die Meldungen sauber vergleichen und zusammenführen lassen.</t>
  </si>
  <si>
    <t xml:space="preserve">Ergänzende Ressourcen</t>
  </si>
  <si>
    <t xml:space="preserve">Kombinieren mit:  Baratelli Foundations: Financial Statement Analysis Reference  (kostenloses PDF)</t>
  </si>
  <si>
    <t xml:space="preserve">Nächster Schritt:  Baratelli CFO &amp; Controller's Guide  (kostenpflichtig)</t>
  </si>
  <si>
    <t xml:space="preserve">NUR ZU BILDUNGSZWECKEN</t>
  </si>
  <si>
    <t xml:space="preserve">Diese Arbeitsmappe dient ausschließlich Bildungszwecken. Sie ist keine Rechnungslegungs-, Prüfungs-, Steuer-, Rechts- oder Anlageberatung und begründet kein Mandatsverhältnis. Die gezeigte Mechanik folgt IFRS / IAS 7; die einschlägigen Standards und dein Sachverhalt sind maßgeblich. Ziehe für deinen Fall eine qualifizierte Fachperson hinzu.</t>
  </si>
  <si>
    <t xml:space="preserve">Beispiel — Nachweis des Ausgleichs</t>
  </si>
  <si>
    <t xml:space="preserve">BILANZ  (Angaben in Tausend)</t>
  </si>
  <si>
    <t xml:space="preserve">Konto</t>
  </si>
  <si>
    <t xml:space="preserve">Zahlungsmittel</t>
  </si>
  <si>
    <t xml:space="preserve">Forderungen aus L+L (brutto)</t>
  </si>
  <si>
    <t xml:space="preserve">Wertberichtigung (ECL)</t>
  </si>
  <si>
    <t xml:space="preserve">Vorräte</t>
  </si>
  <si>
    <t xml:space="preserve">Aktive Rechnungsabgrenzung</t>
  </si>
  <si>
    <t xml:space="preserve">Sachanlagen (brutto)</t>
  </si>
  <si>
    <t xml:space="preserve">Kumulierte Abschreibungen</t>
  </si>
  <si>
    <t xml:space="preserve">Geschäfts-/Firmenwert</t>
  </si>
  <si>
    <t xml:space="preserve">Immat. Vermögenswerte (brutto)</t>
  </si>
  <si>
    <t xml:space="preserve">Kumulierte Amortisation</t>
  </si>
  <si>
    <t xml:space="preserve">Latente Steuern</t>
  </si>
  <si>
    <t xml:space="preserve">Summe Aktiva</t>
  </si>
  <si>
    <t xml:space="preserve">Verbindlichkeiten aus L+L</t>
  </si>
  <si>
    <t xml:space="preserve">Abgrenzungen/Rückstellungen</t>
  </si>
  <si>
    <t xml:space="preserve">Kurzfr. Teil langfr. Schulden</t>
  </si>
  <si>
    <t xml:space="preserve">Langfristige Schulden</t>
  </si>
  <si>
    <t xml:space="preserve">Gezeichnetes Kapital</t>
  </si>
  <si>
    <t xml:space="preserve">Kapitalrücklage</t>
  </si>
  <si>
    <t xml:space="preserve">Eigene Anteile</t>
  </si>
  <si>
    <t xml:space="preserve">Gewinnrücklagen</t>
  </si>
  <si>
    <t xml:space="preserve">Summe Passiva</t>
  </si>
  <si>
    <t xml:space="preserve">Kontrolle</t>
  </si>
  <si>
    <t xml:space="preserve">Vorjahr</t>
  </si>
  <si>
    <t xml:space="preserve">Berichtsjahr</t>
  </si>
  <si>
    <t xml:space="preserve">Veränderung (Ber. − Vorj.)</t>
  </si>
  <si>
    <t xml:space="preserve">KAPITALFLUSSRECHNUNG — INDIREKTE METHODE  (in Tausend)</t>
  </si>
  <si>
    <t xml:space="preserve">Position der Kapitalflussrechnung</t>
  </si>
  <si>
    <t xml:space="preserve">Betrag</t>
  </si>
  <si>
    <t xml:space="preserve">Cashflow aus betrieblicher Tätigkeit</t>
  </si>
  <si>
    <t xml:space="preserve">Periodenergebnis</t>
  </si>
  <si>
    <t xml:space="preserve">Abschreibungen</t>
  </si>
  <si>
    <t xml:space="preserve">Amortisation immat. Vermögenswerte</t>
  </si>
  <si>
    <t xml:space="preserve">Wertberichtigung auf Forderungen (ECL)</t>
  </si>
  <si>
    <t xml:space="preserve">Wertminderung des Firmenwerts</t>
  </si>
  <si>
    <t xml:space="preserve">Veränderung Forderungen L+L</t>
  </si>
  <si>
    <t xml:space="preserve">Veränderung Vorräte</t>
  </si>
  <si>
    <t xml:space="preserve">Veränderung aktive Abgrenzung</t>
  </si>
  <si>
    <t xml:space="preserve">Veränderung latente Steuern</t>
  </si>
  <si>
    <t xml:space="preserve">Veränderung Verbindlichkeiten L+L</t>
  </si>
  <si>
    <t xml:space="preserve">Veränderung Abgrenzungen</t>
  </si>
  <si>
    <t xml:space="preserve">Cashflow betriebl. Tätigkeit (CFO)</t>
  </si>
  <si>
    <t xml:space="preserve">Cashflow aus Investitionstätigkeit</t>
  </si>
  <si>
    <t xml:space="preserve">Erwerb von Sachanlagen</t>
  </si>
  <si>
    <t xml:space="preserve">Erwerb immat. Vermögenswerte</t>
  </si>
  <si>
    <t xml:space="preserve">Cashflow Investitionstätigkeit (CFI)</t>
  </si>
  <si>
    <t xml:space="preserve">Cashflow aus Finanzierungstätigkeit</t>
  </si>
  <si>
    <t xml:space="preserve">Nettokreditaufnahme</t>
  </si>
  <si>
    <t xml:space="preserve">Aktienemission</t>
  </si>
  <si>
    <t xml:space="preserve">Rückkauf eigener Anteile</t>
  </si>
  <si>
    <t xml:space="preserve">Cashflow Finanzierungstätigkeit (CFF)</t>
  </si>
  <si>
    <t xml:space="preserve">ÜBERLEITUNG</t>
  </si>
  <si>
    <t xml:space="preserve">Veränderung der Zahlungsmittel (CFO + CFI + CFF)</t>
  </si>
  <si>
    <t xml:space="preserve">Anfangsbestand (Vorjahr)</t>
  </si>
  <si>
    <t xml:space="preserve">Endbestand (Anfang + Veränderung)</t>
  </si>
  <si>
    <t xml:space="preserve">Kontrolle  (Cashflow-Wirkung vs. Bilanzveränderung, je Spalte)</t>
  </si>
  <si>
    <t xml:space="preserve">Ihr Unternehmen — Kapitalflussrechnung (Berechnungsschema)</t>
  </si>
  <si>
    <t xml:space="preserve">EINGABEZELLEN sind gelb hervorgehoben. Trage deine Bilanz für Vorjahr und Berichtsjahr ein (die drei GEGENKONTEN — Wertberichtigung, Kumulierte Abschreibungen, Kumulierte Amortisation — als NEGATIVE Zahlen). Das Periodenergebnis ist die einzige GuV-Eingabe. Alles Übrige — Abschreibung, Amortisation, Wertberichtigung, Capex usw. — berechnet sich aus der Bilanz, einschließlich der Spalte Betrag, deiner Antwort nach indirekter Methode in einer Spalte.</t>
  </si>
  <si>
    <t xml:space="preserve">Hinweise &amp; Definitionen</t>
  </si>
  <si>
    <t xml:space="preserve">Die Mechanik hinter jeder Zeile. Warum wir Gegenkonten trennen. Vorzeichenregeln am Ende.</t>
  </si>
  <si>
    <t xml:space="preserve">Position</t>
  </si>
  <si>
    <t xml:space="preserve">Was es ist und warum es dort steht</t>
  </si>
  <si>
    <t xml:space="preserve">Warum wir Gegenkonten trennen</t>
  </si>
  <si>
    <t xml:space="preserve">Ein Abschluss zeigt Forderungen brutto + Wertberichtigung als ZWEI Posten, Sachanlagen brutto + Kumulierte Abschreibungen als ZWEI Posten und immaterielle Vermögenswerte brutto + Kumulierte Amortisation als ZWEI Posten. Diese Mappe folgt dieser Konvention. Vorteil für die Kapitalflussrechnung: Abschreibung, Amortisation und Wertberichtigung ergeben sich aus der Veränderung des Gegenkontos (sauber und direkt), während Veränderungen der Bruttowerte natürlich ins Working Capital (Forderungen) und in die Investitionstätigkeit (Capex, Erwerb von Immateriellen) fließen.</t>
  </si>
  <si>
    <t xml:space="preserve">Spalte Betrag</t>
  </si>
  <si>
    <t xml:space="preserve">Spalte B ist die «Antwort» in einer Spalte. Für jede Cashflow-Zeile summiert sie alle bilanzbezogenen Zellen dieser Zeile. Für die Zwischensummen CFO / CFI / CFF / Veränderung Zahlungsmittel summiert sie die Betrag-Zellen darüber. Von oben nach unten gelesen ergibt sich die Aufstellung nach indirekter Methode.</t>
  </si>
  <si>
    <t xml:space="preserve">Gegenkonten der Aktiva (als negative Werte eingeben)</t>
  </si>
  <si>
    <t xml:space="preserve">Wertberichtigung, Kumulierte Abschreibungen und Kumulierte Amortisation sind Gegenkonten der Aktiva — sie mindern den Bruttowert daneben. In der Bilanz als NEGATIVE Zahlen eingeben; sie erscheinen in (Klammern). Netto-Forderungen = Brutto + Wertberichtigung (z. B. 325 + (−25) = 300). Summe Aktiva nutzt SUM(), sodass die Gegenkonten automatisch saldiert werden.</t>
  </si>
  <si>
    <t xml:space="preserve">Net Income</t>
  </si>
  <si>
    <t xml:space="preserve">Das Ergebnis der Periode aus der GuV. Es knüpft an die Veränderung der Gewinnrücklagen vor Dividenden an (GR_Ber = GR_Vorj + ERG − Dividenden). In der indirekten Methode ist es der Ausgangspunkt — wir gehen vom periodengerechten Ergebnis zum Zahlungsmittelfluss. Das Periodenergebnis ist die einzige GuV-Größe, die direkt eingegeben wird; alle anderen Zeilen leiten sich aus Bilanzveränderungen ab.</t>
  </si>
  <si>
    <t xml:space="preserve">Depreciation</t>
  </si>
  <si>
    <t xml:space="preserve">Der periodische Aufwand für die Abnutzung des Sachanlagevermögens. Nicht zahlungswirksam: das Geld floss beim Kauf, nicht bei der Buchung. Wir rechnen ihn dem Ergebnis hinzu, weil das Ergebnis um einen nicht zahlungswirksamen Aufwand gemindert wurde. ABLEITUNG: diese Zeile = −(Veränderung der Kumulierten Abschreibungen).</t>
  </si>
  <si>
    <t xml:space="preserve">Amortization of Intangibles</t>
  </si>
  <si>
    <t xml:space="preserve">Wie die Abschreibung, angewandt auf immaterielle Vermögenswerte mit begrenzter Nutzungsdauer (Kundenlisten, entwickelte Technologie, Patente). Nicht zahlungswirksam, daher Hinzurechnung. Leitet sich aus der Veränderung der Kumulierten Amortisation ab.</t>
  </si>
  <si>
    <t xml:space="preserve">Bad Debt Expense</t>
  </si>
  <si>
    <t xml:space="preserve">Der periodische Aufwand für voraussichtlich uneinbringliche Forderungen. Nicht zahlungswirksam; Hinzurechnung zum Ergebnis. ABLEITUNG: = −(Veränderung der Wertberichtigung).</t>
  </si>
  <si>
    <t xml:space="preserve">Impairment of Goodwill</t>
  </si>
  <si>
    <t xml:space="preserve">Übersteigt der Buchwert des Firmenwerts seinen erzielbaren Betrag, wird die Differenz abgeschrieben. Nicht zahlungswirksam (das Geld floss bei der Akquisition). Hinzurechnung. Die meisten Unternehmen führen kein «kumuliertes» Gegenkonto — die Abschreibung mindert den Bruttowert direkt — daher = −(Veränderung Firmenwert).</t>
  </si>
  <si>
    <t xml:space="preserve">Change in A/R</t>
  </si>
  <si>
    <t xml:space="preserve">Forderungen steigen = Kunden schulden mehr = kein Zufluss trotz Ertrag = Mittelverwendung. Forderungen sinken = Inkasso = Mittelherkunft. ABLEITUNG: = −(Veränderung Brutto-Forderungen). Brutto, nicht netto — die Wertberichtigung wird separat erfasst.</t>
  </si>
  <si>
    <t xml:space="preserve">Change in Inventory</t>
  </si>
  <si>
    <t xml:space="preserve">Vorräte steigen = Mittel in nicht verkaufter Ware gebunden = Verwendung. Vorräte sinken = Herkunft.</t>
  </si>
  <si>
    <t xml:space="preserve">Change in Prepaid Assets</t>
  </si>
  <si>
    <t xml:space="preserve">Aktive Abgrenzung steigt = im Voraus gezahlt = Verwendung. Sinkt = Aufwand ohne neuen Abfluss = Herkunft.</t>
  </si>
  <si>
    <t xml:space="preserve">Change in Deferred Taxes</t>
  </si>
  <si>
    <t xml:space="preserve">Passive latente Steuern steigen = Steueraufwand &gt; gezahlte Steuern = Herkunft. Sinken = Verwendung. (Vorzeichen umkehren bei aktivem latentem Steuersaldo.)</t>
  </si>
  <si>
    <t xml:space="preserve">Change in A/P</t>
  </si>
  <si>
    <t xml:space="preserve">Verbindlichkeiten steigen = auf Kredit eingekauft = Herkunft. Sinken = Lieferanten bezahlt = Verwendung.</t>
  </si>
  <si>
    <t xml:space="preserve">Change in Accrueds</t>
  </si>
  <si>
    <t xml:space="preserve">Abgrenzungen/Rückstellungen steigen = Aufwand erfasst, nicht bezahlt = Herkunft. Sinken = Verwendung.</t>
  </si>
  <si>
    <t xml:space="preserve">Purchase of Fixed Assets</t>
  </si>
  <si>
    <t xml:space="preserve">Brutto-Capex — Mittel für Sachanlagen der Periode. Mit der Brutto/Gegenkonto-Trennung direkt: = −(Veränderung Sachanlagen brutto).</t>
  </si>
  <si>
    <t xml:space="preserve">Purchase of Intangibles</t>
  </si>
  <si>
    <t xml:space="preserve">Mittel für den Erwerb immaterieller Vermögenswerte. = −(Veränderung Immaterielle brutto).</t>
  </si>
  <si>
    <t xml:space="preserve">Net Borrowings</t>
  </si>
  <si>
    <t xml:space="preserve">Summe aus Veränderung des kurzfristigen Teils langfristiger Schulden und Veränderung langfristiger Schulden. Emission abzgl. Tilgung = Cashflow-Wirkung der Finanzierung.</t>
  </si>
  <si>
    <t xml:space="preserve">Common Stock Issued</t>
  </si>
  <si>
    <t xml:space="preserve">Summe aus Veränderung Gezeichnetes Kapital und Veränderung Kapitalrücklage. Neuemission bringt Mittel; beide Zeilen bewegen sich gemeinsam.</t>
  </si>
  <si>
    <t xml:space="preserve">Treasury Stock Repurchased</t>
  </si>
  <si>
    <t xml:space="preserve">Mittel für den Rückkauf eigener Anteile. Eigene Anteile sind ein Gegenkonto des Eigenkapitals; ein höherer Absolutbetrag = Mittelverwendung.</t>
  </si>
  <si>
    <t xml:space="preserve">Vorzeichenregeln (auswendig lernen)</t>
  </si>
  <si>
    <t xml:space="preserve">Aktiva STEIGT</t>
  </si>
  <si>
    <t xml:space="preserve">Mittelverwendung  (negativ im Cashflow)</t>
  </si>
  <si>
    <t xml:space="preserve">Aktiva SINKT</t>
  </si>
  <si>
    <t xml:space="preserve">Mittelherkunft  (positiv im Cashflow)</t>
  </si>
  <si>
    <t xml:space="preserve">Gegenkonto wird STÄRKER NEGATIV</t>
  </si>
  <si>
    <t xml:space="preserve">Nicht zahlungswirksamer Aufwand -&gt; Hinzurechnung</t>
  </si>
  <si>
    <t xml:space="preserve">Passiva STEIGT</t>
  </si>
  <si>
    <t xml:space="preserve">Passiva SINKT</t>
  </si>
  <si>
    <t xml:space="preserve">Eigenkapital STEIGT (Emission, einbehaltenes Ergebnis)</t>
  </si>
  <si>
    <t xml:space="preserve">Herkunft bei Emission; nicht zahlungswirksam bei Ergebnis</t>
  </si>
  <si>
    <t xml:space="preserve">Eigenkapital SINKT (Rückkauf, Dividende)</t>
  </si>
  <si>
    <t xml:space="preserve">Mittelverwendung</t>
  </si>
  <si>
    <t xml:space="preserve">IAS-7-Klassifizierungswahlrechte (Abweichung von US-GAAP)</t>
  </si>
  <si>
    <t xml:space="preserve">Nach IAS 7 können gezahlte Zinsen sowie erhaltene Zinsen/Dividenden als betrieblich ODER als Investitions-/Finanzierungstätigkeit ausgewiesen werden; gezahlte Dividenden betrieblich ODER als Finanzierung (US-GAAP fixiert Zinsen als betrieblich und gezahlte Dividenden als Finanzierung). Kontokorrentkredite, die jederzeit fällig und Teil des Cash-Managements sind, dürfen in die Zahlungsmittel einbezogen werden. Die indirekte Aufstellung oben ist unter IAS 7 identisch — dies sind Ausweiswahlrechte, die konsistent anzuwenden sind.</t>
  </si>
  <si>
    <t xml:space="preserve">Diese Arbeitsmappe dient ausschließlich Bildungszwecken. Sie ist keine Rechnungslegungs-, Prüfungs-, Steuer-, Rechts- oder Anlageberatung. Die Mechanik ist allgemein; die einschlägigen Standards (IFRS / IAS 7) und dein Sachverhalt sind maßgeblich.</t>
  </si>
  <si>
    <t xml:space="preserve">IAS 7 — Klassifizierung von Zinsen &amp; Dividenden</t>
  </si>
  <si>
    <t xml:space="preserve">Nach IAS 7 dürfen diese Posten anders als nach US-GAAP klassifiziert werden. Trage den Betrag jedes Postens ein (positiver Betrag, wie in deiner Basisaufstellung enthalten) und wähle den Bereich. Jede Wahl VERSCHIEBT den Posten zwischen Bereichen — die gesamte Veränderung der Zahlungsmittel bleibt unverändert (siehe Kontrolle).</t>
  </si>
  <si>
    <t xml:space="preserve">Posten</t>
  </si>
  <si>
    <t xml:space="preserve">Standard (US-GAAP)</t>
  </si>
  <si>
    <t xml:space="preserve">Ihre IAS-7-Wahl</t>
  </si>
  <si>
    <t xml:space="preserve">Gezahlte Zinsen</t>
  </si>
  <si>
    <t xml:space="preserve">Betrieblich</t>
  </si>
  <si>
    <t xml:space="preserve">Erhaltene Zinsen</t>
  </si>
  <si>
    <t xml:space="preserve">Erhaltene Dividenden</t>
  </si>
  <si>
    <t xml:space="preserve">Gezahlte Dividenden</t>
  </si>
  <si>
    <t xml:space="preserve">Finanzierung</t>
  </si>
  <si>
    <t xml:space="preserve">Umgegliederte Kapitalflussrechnung (Basis: Ihr Unternehmen)</t>
  </si>
  <si>
    <t xml:space="preserve">Bereich</t>
  </si>
  <si>
    <t xml:space="preserve">Basis</t>
  </si>
  <si>
    <t xml:space="preserve">Angepasst (IAS 7)</t>
  </si>
  <si>
    <t xml:space="preserve">Betrieblich (CFO)</t>
  </si>
  <si>
    <t xml:space="preserve">Investition (CFI)</t>
  </si>
  <si>
    <t xml:space="preserve">Finanzierung (CFF)</t>
  </si>
  <si>
    <t xml:space="preserve">Summe — Veränderung Zahlungsmittel</t>
  </si>
  <si>
    <t xml:space="preserve">Kontrolle (Angepasst − Basis, muss 0 sein)</t>
  </si>
  <si>
    <t xml:space="preserve">Hinweis: Jede Wahl ist ein stetig anzuwendendes Bilanzierungswahlrecht (IAS 7 weist denselben Posten nicht in zwei Bereichen aus). US-GAAP fixiert Zinsen als betrieblich und gezahlte Dividenden als Finanzierung. Die eingegebenen Beträge müssen bereits in der Basisaufstellung enthalten sein, sodass die Umgliederung nur Mittel zwischen Bereichen verschiebt und die Gesamtsumme nie verändert.</t>
  </si>
  <si>
    <t xml:space="preserve">Konzern-Konsolidierung — IAS 7</t>
  </si>
  <si>
    <t xml:space="preserve">Konsolidieren Sie jedes Tochterunternehmen in der DARSTELLUNGSWÄHRUNG des Konzerns (zuerst lokal umrechnen). Gelb = Eingabe. Die Spalte Mutterunternehmen ist mit dem Arbeitsblatt verknüpft. IAS 7.28 verlangt, die Auswirkungen von Wechselkursänderungen auf Zahlungsmittel als separate Überleitungszeile auszuweisen.</t>
  </si>
  <si>
    <t xml:space="preserve">Cashflow-Abschnitt</t>
  </si>
  <si>
    <t xml:space="preserve">Tochter A</t>
  </si>
  <si>
    <t xml:space="preserve">Tochter B</t>
  </si>
  <si>
    <t xml:space="preserve">Tochter C</t>
  </si>
  <si>
    <t xml:space="preserve">Mutterunternehmen</t>
  </si>
  <si>
    <t xml:space="preserve">Eliminierungen</t>
  </si>
  <si>
    <t xml:space="preserve">Konzern gesamt</t>
  </si>
  <si>
    <t xml:space="preserve">Cashflow aus betrieblicher Tätigkeit (CFO)</t>
  </si>
  <si>
    <t xml:space="preserve">Cashflow aus Investitionstätigkeit (CFI)</t>
  </si>
  <si>
    <t xml:space="preserve">Cashflow aus Finanzierungstätigkeit (CFF)</t>
  </si>
  <si>
    <t xml:space="preserve">Nettoveränderung vor Wechselkurseffekt</t>
  </si>
  <si>
    <t xml:space="preserve">Auswirkungen von Wechselkursänderungen auf Zahlungsmittel (IAS 7.28)</t>
  </si>
  <si>
    <t xml:space="preserve">Nettoveränderung der Zahlungsmittel und -äquivalente</t>
  </si>
  <si>
    <t xml:space="preserve">Zahlungsmittel und -äquivalente zu Beginn</t>
  </si>
  <si>
    <t xml:space="preserve">Zahlungsmittel und -äquivalente zum Ende</t>
  </si>
  <si>
    <t xml:space="preserve">Prüfung — Konzern gesamt = Summe der Einheiten (muss 0 sein)</t>
  </si>
  <si>
    <t xml:space="preserve">Hinweis: Geben Sie jedes Tochterunternehmen bereits in die Darstellungswährung des Konzerns umgerechnet ein. Die Wechselkurszeile erfasst den Umrechnungseffekt auf in Fremdwährung gehaltene Zahlungsmittel (IAS 7.28). Konzerninterne Zahlungsströme werden in der Spalte Eliminierungen entfernt.</t>
  </si>
  <si>
    <t xml:space="preserve">Überleitung der Nettoverschuldung — IAS 7.44A</t>
  </si>
  <si>
    <t xml:space="preserve">IAS 7.44A verlangt eine Überleitung der Veränderungen der Verbindlichkeiten aus Finanzierungstätigkeit. Anfang/Ende sind mit der Bilanz des Arbeitsblatts verknüpft. Teilen Sie die Veränderung in Zahlungsströme und zahlungsunwirksame / Wechselkurs-Effekte (gelb) auf. Die Prüfung erzwingt, dass Ihre Aufteilung mit der tatsächlichen Saldenveränderung übereinstimmt.</t>
  </si>
  <si>
    <t xml:space="preserve">Komponente</t>
  </si>
  <si>
    <t xml:space="preserve">Anfang</t>
  </si>
  <si>
    <t xml:space="preserve">Zahlungsströme</t>
  </si>
  <si>
    <t xml:space="preserve">Zahlungsunwirksam / FX</t>
  </si>
  <si>
    <t xml:space="preserve">Ende</t>
  </si>
  <si>
    <t xml:space="preserve">Kurzfristige Finanzschulden</t>
  </si>
  <si>
    <t xml:space="preserve">Langfristige Finanzschulden</t>
  </si>
  <si>
    <t xml:space="preserve">Leasingverbindlichkeiten (IFRS 16)</t>
  </si>
  <si>
    <t xml:space="preserve">Summe Verbindlichkeiten aus Finanzierung</t>
  </si>
  <si>
    <t xml:space="preserve">Nettoverschuldung</t>
  </si>
  <si>
    <t xml:space="preserve">Summe Finanzschulden und Leasing</t>
  </si>
  <si>
    <t xml:space="preserve">Abzüglich: Zahlungsmittel und -äquivalente</t>
  </si>
  <si>
    <t xml:space="preserve">Prüfung — übergeleitetes Ende vs. Bilanz (muss 0 sein)</t>
  </si>
  <si>
    <t xml:space="preserve">Hinweis: Anfang/Ende der Leasingverbindlichkeit sind Eingaben (nicht in der vereinfachten Bilanz enthalten). Zahlungsunwirksam / FX erfasst neue Leasingverhältnisse, Aufzinsung, beizulegenden Zeitwert und Umrechnung, die nicht zahlungswirksam waren (IAS 7.44B–44C).</t>
  </si>
  <si>
    <t xml:space="preserve">Betriebliche Tätigkeit — Direkte Methode (IAS 7)</t>
  </si>
  <si>
    <t xml:space="preserve">IAS 7 empfiehlt die direkte Methode. Geben Sie die betrieblichen Cashflows direkt ein (gelb). Der Netto-Cashflow aus betrieblicher Tätigkeit muss dem CFO der indirekten Methode des Arbeitsblatts entsprechen — die Prüfung stellt dies sicher.</t>
  </si>
  <si>
    <t xml:space="preserve">Position des betrieblichen Cashflows</t>
  </si>
  <si>
    <t xml:space="preserve">Einzahlungen von Kunden</t>
  </si>
  <si>
    <t xml:space="preserve">Auszahlungen an Lieferanten</t>
  </si>
  <si>
    <t xml:space="preserve">Auszahlungen an Mitarbeiter</t>
  </si>
  <si>
    <t xml:space="preserve">Aus der Geschäftstätigkeit erwirtschaftete Zahlungsmittel</t>
  </si>
  <si>
    <t xml:space="preserve">Gezahlte Ertragsteuern</t>
  </si>
  <si>
    <t xml:space="preserve">Netto-Cashflow aus betrieblicher Tätigkeit (direkt)</t>
  </si>
  <si>
    <t xml:space="preserve">Netto-Cashflow betrieblich (indirekt, Ihr Unternehmen)</t>
  </si>
  <si>
    <t xml:space="preserve">Prüfung — direkt = indirekt (muss 0 sein)</t>
  </si>
  <si>
    <t xml:space="preserve">Hinweis: Beide Methoden weisen denselben Netto-Cashflow aus betrieblicher Tätigkeit aus; nur die Darstellung unterscheidet sich. Halten Sie die Klassifizierung von Zinsen und Steuern konsistent mit dem Blatt IAS 7 Klassifizierung.</t>
  </si>
  <si>
    <t xml:space="preserve">Zahlungsmitteläquivalente &amp; Unternehmenszusammenschlüsse — IAS 7</t>
  </si>
  <si>
    <t xml:space="preserve">1.  Bestandteile der Zahlungsmittel und -äquivalente (IAS 7.45)</t>
  </si>
  <si>
    <t xml:space="preserve">Kassenbestand und Sichteinlagen</t>
  </si>
  <si>
    <t xml:space="preserve">Kurzfristige Einlagen / Anlagen (≤ 3 Monate)</t>
  </si>
  <si>
    <t xml:space="preserve">Abzüglich: täglich fällige Kontokorrentkredite (IAS 7.8)</t>
  </si>
  <si>
    <t xml:space="preserve">Zahlungsmittel und -äquivalente laut Kapitalflussrechnung</t>
  </si>
  <si>
    <t xml:space="preserve">Memo: Zahlungsmittel laut Bilanz</t>
  </si>
  <si>
    <t xml:space="preserve">Hinweis: Sofern Kontokorrentkredite integraler Bestandteil der Zahlungsmitteldisposition sind, bezieht IAS 7.8 sie als Bestandteil der Zahlungsmittel und -äquivalente ein (die Summe kann daher von der Brutto-Zahlungsmittelzeile der Bilanz abweichen).</t>
  </si>
  <si>
    <t xml:space="preserve">2.  Erwerb von Tochterunternehmen abzüglich erworbener Zahlungsmittel (IAS 7.39)</t>
  </si>
  <si>
    <t xml:space="preserve">Gesamte in bar beglichene Gegenleistung</t>
  </si>
  <si>
    <t xml:space="preserve">Abzüglich: erworbene Zahlungsmittel und -äquivalente</t>
  </si>
  <si>
    <t xml:space="preserve">Netto-Mittelabfluss aus dem Erwerb (Investition)</t>
  </si>
  <si>
    <t xml:space="preserve">3.  Veräußerung von Tochterunternehmen abzüglich abgegebener Zahlungsmittel (IAS 7.39)</t>
  </si>
  <si>
    <t xml:space="preserve">In bar erhaltene Gegenleistung</t>
  </si>
  <si>
    <t xml:space="preserve">Abzüglich: abgegebene Zahlungsmittel und -äquivalente</t>
  </si>
  <si>
    <t xml:space="preserve">Netto-Mittelzufluss aus der Veräußerung (Investition)</t>
  </si>
  <si>
    <t xml:space="preserve">Hinweis: Erwerbe/Veräußerungen von Tochterunternehmen werden in der INVESTITIONStätigkeit ausgewiesen, abzüglich erworbener bzw. abgegebener Zahlungsmittel und -äquivalente (IAS 7.39). Geben Sie Mittelabflüsse negativ ein.</t>
  </si>
</sst>
</file>

<file path=xl/styles.xml><?xml version="1.0" encoding="utf-8"?>
<styleSheet xmlns="http://schemas.openxmlformats.org/spreadsheetml/2006/main">
  <numFmts count="4">
    <numFmt numFmtId="164" formatCode="General"/>
    <numFmt numFmtId="165" formatCode="\###0_);\(#,##0\);\-_)"/>
    <numFmt numFmtId="166" formatCode="#,##0_);\(#,##0\);\-_)"/>
    <numFmt numFmtId="167" formatCode="#,##0;\(#,##0\);\-"/>
  </numFmts>
  <fonts count="32">
    <font>
      <sz val="11"/>
      <color theme="1"/>
      <name val="Calibri"/>
      <family val="2"/>
      <charset val="1"/>
    </font>
    <font>
      <sz val="10"/>
      <name val="Arial"/>
      <family val="0"/>
    </font>
    <font>
      <sz val="10"/>
      <name val="Arial"/>
      <family val="0"/>
    </font>
    <font>
      <sz val="10"/>
      <name val="Arial"/>
      <family val="0"/>
    </font>
    <font>
      <b val="true"/>
      <sz val="10"/>
      <color rgb="FF1B2A4A"/>
      <name val="Calibri"/>
      <family val="0"/>
      <charset val="1"/>
    </font>
    <font>
      <b val="true"/>
      <sz val="26"/>
      <color rgb="FF1B2A4A"/>
      <name val="Calibri"/>
      <family val="0"/>
      <charset val="1"/>
    </font>
    <font>
      <i val="true"/>
      <sz val="12"/>
      <color rgb="FF1E1E2E"/>
      <name val="Calibri"/>
      <family val="0"/>
      <charset val="1"/>
    </font>
    <font>
      <b val="true"/>
      <sz val="14"/>
      <color rgb="FF1B2A4A"/>
      <name val="Calibri"/>
      <family val="0"/>
      <charset val="1"/>
    </font>
    <font>
      <sz val="11"/>
      <color rgb="FF1E1E2E"/>
      <name val="Calibri"/>
      <family val="0"/>
      <charset val="1"/>
    </font>
    <font>
      <b val="true"/>
      <sz val="10"/>
      <color rgb="FF14233F"/>
      <name val="Cambria"/>
      <family val="0"/>
      <charset val="1"/>
    </font>
    <font>
      <sz val="9.5"/>
      <color rgb="FF2D3748"/>
      <name val="Cambria"/>
      <family val="0"/>
      <charset val="1"/>
    </font>
    <font>
      <b val="true"/>
      <sz val="9"/>
      <color rgb="FF1B2A4A"/>
      <name val="Calibri"/>
      <family val="0"/>
      <charset val="1"/>
    </font>
    <font>
      <i val="true"/>
      <sz val="9"/>
      <color rgb="FF1E1E2E"/>
      <name val="Calibri"/>
      <family val="0"/>
      <charset val="1"/>
    </font>
    <font>
      <b val="true"/>
      <sz val="16"/>
      <color rgb="FF1B2A4A"/>
      <name val="Calibri"/>
      <family val="0"/>
      <charset val="1"/>
    </font>
    <font>
      <b val="true"/>
      <sz val="11"/>
      <color rgb="FF1B2A4A"/>
      <name val="Calibri"/>
      <family val="0"/>
      <charset val="1"/>
    </font>
    <font>
      <b val="true"/>
      <sz val="10"/>
      <color rgb="FFFFFFFF"/>
      <name val="Calibri"/>
      <family val="0"/>
      <charset val="1"/>
    </font>
    <font>
      <b val="true"/>
      <sz val="9"/>
      <color rgb="FFFFFFFF"/>
      <name val="Calibri"/>
      <family val="0"/>
      <charset val="1"/>
    </font>
    <font>
      <b val="true"/>
      <sz val="10"/>
      <name val="Calibri"/>
      <family val="0"/>
      <charset val="1"/>
    </font>
    <font>
      <sz val="10"/>
      <name val="Calibri"/>
      <family val="0"/>
      <charset val="1"/>
    </font>
    <font>
      <b val="true"/>
      <i val="true"/>
      <sz val="10"/>
      <color rgb="FF1B2A4A"/>
      <name val="Calibri"/>
      <family val="0"/>
      <charset val="1"/>
    </font>
    <font>
      <sz val="10"/>
      <color rgb="FF1E1E2E"/>
      <name val="Calibri"/>
      <family val="0"/>
      <charset val="1"/>
    </font>
    <font>
      <i val="true"/>
      <sz val="9"/>
      <color rgb="FF1B2A4A"/>
      <name val="Calibri"/>
      <family val="0"/>
      <charset val="1"/>
    </font>
    <font>
      <i val="true"/>
      <sz val="10"/>
      <color rgb="FF1E1E2E"/>
      <name val="Calibri"/>
      <family val="0"/>
      <charset val="1"/>
    </font>
    <font>
      <b val="true"/>
      <sz val="12"/>
      <color rgb="FF1B2A4A"/>
      <name val="Calibri"/>
      <family val="0"/>
      <charset val="1"/>
    </font>
    <font>
      <b val="true"/>
      <sz val="14"/>
      <color rgb="FF14233F"/>
      <name val="Cambria"/>
      <family val="0"/>
      <charset val="1"/>
    </font>
    <font>
      <b val="true"/>
      <sz val="11"/>
      <color rgb="FFFFFFFF"/>
      <name val="Cambria"/>
      <family val="0"/>
      <charset val="1"/>
    </font>
    <font>
      <b val="true"/>
      <sz val="11"/>
      <color rgb="FF14233F"/>
      <name val="Cambria"/>
      <family val="0"/>
      <charset val="1"/>
    </font>
    <font>
      <b val="true"/>
      <sz val="11"/>
      <name val="Cambria"/>
      <family val="0"/>
      <charset val="1"/>
    </font>
    <font>
      <sz val="9"/>
      <color rgb="FF1B2A4A"/>
      <name val="Calibri"/>
      <family val="0"/>
      <charset val="1"/>
    </font>
    <font>
      <sz val="10"/>
      <color rgb="FF1B2A4A"/>
      <name val="Calibri"/>
      <family val="0"/>
      <charset val="1"/>
    </font>
    <font>
      <sz val="10"/>
      <color rgb="FF1F6B3B"/>
      <name val="Calibri"/>
      <family val="0"/>
      <charset val="1"/>
    </font>
    <font>
      <sz val="8"/>
      <color rgb="FF6B7280"/>
      <name val="Calibri"/>
      <family val="0"/>
      <charset val="1"/>
    </font>
  </fonts>
  <fills count="9">
    <fill>
      <patternFill patternType="none"/>
    </fill>
    <fill>
      <patternFill patternType="gray125"/>
    </fill>
    <fill>
      <patternFill patternType="solid">
        <fgColor rgb="FF1B2A4A"/>
        <bgColor rgb="FF14233F"/>
      </patternFill>
    </fill>
    <fill>
      <patternFill patternType="solid">
        <fgColor rgb="FFC9A84C"/>
        <bgColor rgb="FFFF9900"/>
      </patternFill>
    </fill>
    <fill>
      <patternFill patternType="solid">
        <fgColor rgb="FFFDF6E3"/>
        <bgColor rgb="FFFFF8CC"/>
      </patternFill>
    </fill>
    <fill>
      <patternFill patternType="solid">
        <fgColor rgb="FFEEF1F7"/>
        <bgColor rgb="FFFDF6E3"/>
      </patternFill>
    </fill>
    <fill>
      <patternFill patternType="solid">
        <fgColor rgb="FFFFF8CC"/>
        <bgColor rgb="FFFDF6E3"/>
      </patternFill>
    </fill>
    <fill>
      <patternFill patternType="solid">
        <fgColor rgb="FF14233F"/>
        <bgColor rgb="FF1B2A4A"/>
      </patternFill>
    </fill>
    <fill>
      <patternFill patternType="solid">
        <fgColor rgb="FFFFFF00"/>
        <bgColor rgb="FFFFFF00"/>
      </patternFill>
    </fill>
  </fills>
  <borders count="4">
    <border diagonalUp="false" diagonalDown="false">
      <left/>
      <right/>
      <top/>
      <bottom/>
      <diagonal/>
    </border>
    <border diagonalUp="false" diagonalDown="false">
      <left style="thin">
        <color rgb="FFB8BFCD"/>
      </left>
      <right style="thin">
        <color rgb="FFB8BFCD"/>
      </right>
      <top style="thin">
        <color rgb="FFB8BFCD"/>
      </top>
      <bottom style="thin">
        <color rgb="FFB8BFCD"/>
      </bottom>
      <diagonal/>
    </border>
    <border diagonalUp="false" diagonalDown="false">
      <left style="thin">
        <color rgb="FFD0D0D0"/>
      </left>
      <right style="thin">
        <color rgb="FFD0D0D0"/>
      </right>
      <top style="thin">
        <color rgb="FFD0D0D0"/>
      </top>
      <bottom style="thin">
        <color rgb="FFD0D0D0"/>
      </bottom>
      <diagonal/>
    </border>
    <border diagonalUp="false" diagonalDown="false">
      <left/>
      <right/>
      <top/>
      <bottom style="thin">
        <color rgb="FFBFC5D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4" fontId="0" fillId="3" borderId="0" xfId="0" applyFont="false" applyBorder="fals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false" indent="0" shrinkToFit="false"/>
      <protection locked="true" hidden="false"/>
    </xf>
    <xf numFmtId="164" fontId="11" fillId="4" borderId="0" xfId="0" applyFont="true" applyBorder="false" applyAlignment="true" applyProtection="false">
      <alignment horizontal="general" vertical="bottom" textRotation="0" wrapText="false" indent="0" shrinkToFit="false"/>
      <protection locked="true" hidden="false"/>
    </xf>
    <xf numFmtId="164" fontId="0" fillId="4" borderId="0" xfId="0" applyFont="false" applyBorder="false" applyAlignment="true" applyProtection="false">
      <alignment horizontal="general" vertical="bottom" textRotation="0" wrapText="false" indent="0" shrinkToFit="false"/>
      <protection locked="true" hidden="false"/>
    </xf>
    <xf numFmtId="164" fontId="12" fillId="4"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15" fillId="2" borderId="1" xfId="0" applyFont="true" applyBorder="true" applyAlignment="true" applyProtection="false">
      <alignment horizontal="left" vertical="center" textRotation="0" wrapText="true" indent="0" shrinkToFit="false"/>
      <protection locked="true" hidden="false"/>
    </xf>
    <xf numFmtId="164" fontId="0" fillId="2" borderId="1" xfId="0" applyFont="false" applyBorder="true" applyAlignment="true" applyProtection="false">
      <alignment horizontal="general" vertical="bottom" textRotation="0" wrapText="fals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17" fillId="5" borderId="1" xfId="0" applyFont="true" applyBorder="true" applyAlignment="true" applyProtection="false">
      <alignment horizontal="left" vertical="bottom" textRotation="0" wrapText="false" indent="0" shrinkToFit="false"/>
      <protection locked="true" hidden="false"/>
    </xf>
    <xf numFmtId="164" fontId="0" fillId="0" borderId="1" xfId="0" applyFont="false" applyBorder="true" applyAlignment="true" applyProtection="false">
      <alignment horizontal="general" vertical="bottom" textRotation="0" wrapText="false" indent="0" shrinkToFit="false"/>
      <protection locked="true" hidden="false"/>
    </xf>
    <xf numFmtId="165" fontId="18" fillId="0" borderId="1" xfId="0" applyFont="true" applyBorder="true" applyAlignment="true" applyProtection="false">
      <alignment horizontal="right" vertical="bottom" textRotation="0" wrapText="false" indent="0" shrinkToFit="false"/>
      <protection locked="true" hidden="false"/>
    </xf>
    <xf numFmtId="166" fontId="18" fillId="0" borderId="1" xfId="0" applyFont="true" applyBorder="true" applyAlignment="true" applyProtection="false">
      <alignment horizontal="right" vertical="bottom" textRotation="0" wrapText="false" indent="0" shrinkToFit="false"/>
      <protection locked="true" hidden="false"/>
    </xf>
    <xf numFmtId="166" fontId="4" fillId="4" borderId="1" xfId="0" applyFont="true" applyBorder="true" applyAlignment="true" applyProtection="false">
      <alignment horizontal="right" vertical="bottom" textRotation="0" wrapText="false" indent="0" shrinkToFit="false"/>
      <protection locked="true" hidden="false"/>
    </xf>
    <xf numFmtId="164" fontId="4" fillId="4" borderId="1" xfId="0" applyFont="true" applyBorder="true" applyAlignment="true" applyProtection="false">
      <alignment horizontal="left" vertical="bottom" textRotation="0" wrapText="false" indent="0" shrinkToFit="false"/>
      <protection locked="true" hidden="false"/>
    </xf>
    <xf numFmtId="165" fontId="17" fillId="4" borderId="1" xfId="0" applyFont="true" applyBorder="true" applyAlignment="true" applyProtection="false">
      <alignment horizontal="right" vertical="bottom" textRotation="0" wrapText="false" indent="0" shrinkToFit="false"/>
      <protection locked="true" hidden="false"/>
    </xf>
    <xf numFmtId="166" fontId="17" fillId="4" borderId="1" xfId="0" applyFont="true" applyBorder="true" applyAlignment="true" applyProtection="false">
      <alignment horizontal="right" vertical="bottom" textRotation="0" wrapText="false" indent="0" shrinkToFit="false"/>
      <protection locked="true" hidden="false"/>
    </xf>
    <xf numFmtId="166" fontId="4" fillId="3" borderId="1" xfId="0" applyFont="true" applyBorder="true" applyAlignment="true" applyProtection="false">
      <alignment horizontal="right" vertical="bottom" textRotation="0" wrapText="false" indent="0" shrinkToFit="false"/>
      <protection locked="true" hidden="false"/>
    </xf>
    <xf numFmtId="164" fontId="15" fillId="2" borderId="1" xfId="0" applyFont="true" applyBorder="true" applyAlignment="true" applyProtection="false">
      <alignment horizontal="left" vertical="center" textRotation="0" wrapText="fals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9" fillId="5" borderId="1" xfId="0" applyFont="true" applyBorder="true" applyAlignment="true" applyProtection="false">
      <alignment horizontal="left" vertical="bottom" textRotation="0" wrapText="false" indent="0" shrinkToFit="false"/>
      <protection locked="true" hidden="false"/>
    </xf>
    <xf numFmtId="164" fontId="0" fillId="5" borderId="1" xfId="0" applyFont="false" applyBorder="true" applyAlignment="true" applyProtection="false">
      <alignment horizontal="general" vertical="bottom" textRotation="0" wrapText="false" indent="0" shrinkToFit="false"/>
      <protection locked="true" hidden="false"/>
    </xf>
    <xf numFmtId="164" fontId="20" fillId="0" borderId="1" xfId="0" applyFont="true" applyBorder="true" applyAlignment="true" applyProtection="false">
      <alignment horizontal="left" vertical="bottom" textRotation="0" wrapText="false" indent="1" shrinkToFit="false"/>
      <protection locked="true" hidden="false"/>
    </xf>
    <xf numFmtId="164" fontId="4" fillId="3" borderId="1" xfId="0" applyFont="true" applyBorder="true" applyAlignment="true" applyProtection="false">
      <alignment horizontal="left" vertical="bottom" textRotation="0" wrapText="false" indent="0" shrinkToFit="false"/>
      <protection locked="true" hidden="false"/>
    </xf>
    <xf numFmtId="165" fontId="4" fillId="3" borderId="1" xfId="0" applyFont="true" applyBorder="true" applyAlignment="true" applyProtection="false">
      <alignment horizontal="right" vertical="bottom" textRotation="0" wrapText="false" indent="0" shrinkToFit="false"/>
      <protection locked="true" hidden="false"/>
    </xf>
    <xf numFmtId="165" fontId="17" fillId="5" borderId="1" xfId="0" applyFont="true" applyBorder="true" applyAlignment="true" applyProtection="false">
      <alignment horizontal="right" vertical="bottom" textRotation="0" wrapText="false" indent="0" shrinkToFit="false"/>
      <protection locked="true" hidden="false"/>
    </xf>
    <xf numFmtId="164" fontId="19" fillId="4" borderId="1" xfId="0" applyFont="true" applyBorder="true" applyAlignment="true" applyProtection="false">
      <alignment horizontal="left" vertical="bottom" textRotation="0" wrapText="false" indent="0" shrinkToFit="false"/>
      <protection locked="true" hidden="false"/>
    </xf>
    <xf numFmtId="166" fontId="19" fillId="4" borderId="1" xfId="0" applyFont="true" applyBorder="true" applyAlignment="true" applyProtection="false">
      <alignment horizontal="right" vertical="bottom" textRotation="0" wrapText="false" indent="0" shrinkToFit="false"/>
      <protection locked="true" hidden="false"/>
    </xf>
    <xf numFmtId="164" fontId="21" fillId="0" borderId="0" xfId="0" applyFont="true" applyBorder="true" applyAlignment="true" applyProtection="false">
      <alignment horizontal="left" vertical="bottom" textRotation="0" wrapText="true" indent="0" shrinkToFit="false"/>
      <protection locked="true" hidden="false"/>
    </xf>
    <xf numFmtId="165" fontId="18" fillId="6" borderId="1" xfId="0" applyFont="true" applyBorder="true" applyAlignment="true" applyProtection="false">
      <alignment horizontal="right" vertical="bottom" textRotation="0" wrapText="false" indent="0" shrinkToFit="false"/>
      <protection locked="true" hidden="false"/>
    </xf>
    <xf numFmtId="166" fontId="18" fillId="6" borderId="1" xfId="0" applyFont="true" applyBorder="true" applyAlignment="true" applyProtection="false">
      <alignment horizontal="right" vertical="bottom" textRotation="0" wrapText="false" indent="0" shrinkToFit="false"/>
      <protection locked="true" hidden="false"/>
    </xf>
    <xf numFmtId="164" fontId="22" fillId="0" borderId="0" xfId="0" applyFont="true" applyBorder="false" applyAlignment="true" applyProtection="false">
      <alignment horizontal="general" vertical="bottom" textRotation="0" wrapText="false" indent="0" shrinkToFit="false"/>
      <protection locked="true" hidden="false"/>
    </xf>
    <xf numFmtId="164" fontId="4" fillId="5" borderId="1" xfId="0" applyFont="true" applyBorder="true" applyAlignment="true" applyProtection="false">
      <alignment horizontal="left" vertical="top" textRotation="0" wrapText="true" indent="0" shrinkToFit="false"/>
      <protection locked="true" hidden="false"/>
    </xf>
    <xf numFmtId="164" fontId="20" fillId="0" borderId="1" xfId="0" applyFont="true" applyBorder="true" applyAlignment="true" applyProtection="false">
      <alignment horizontal="left" vertical="top" textRotation="0" wrapText="true" indent="0" shrinkToFit="false"/>
      <protection locked="true" hidden="false"/>
    </xf>
    <xf numFmtId="164" fontId="23" fillId="0" borderId="0" xfId="0" applyFont="true" applyBorder="false" applyAlignment="true" applyProtection="false">
      <alignment horizontal="general" vertical="bottom" textRotation="0" wrapText="false" indent="0" shrinkToFit="false"/>
      <protection locked="true" hidden="false"/>
    </xf>
    <xf numFmtId="164" fontId="17" fillId="4" borderId="1" xfId="0" applyFont="true" applyBorder="true" applyAlignment="true" applyProtection="false">
      <alignment horizontal="left" vertical="bottom" textRotation="0" wrapText="false" indent="0" shrinkToFit="false"/>
      <protection locked="true" hidden="false"/>
    </xf>
    <xf numFmtId="164" fontId="18" fillId="4" borderId="1" xfId="0" applyFont="true" applyBorder="true" applyAlignment="true" applyProtection="false">
      <alignment horizontal="left"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2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25" fillId="7" borderId="2" xfId="0" applyFont="true" applyBorder="true" applyAlignment="tru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general" vertical="bottom" textRotation="0" wrapText="false" indent="0" shrinkToFit="false"/>
      <protection locked="true" hidden="false"/>
    </xf>
    <xf numFmtId="167" fontId="0" fillId="8" borderId="2" xfId="0" applyFont="false" applyBorder="true" applyAlignment="true" applyProtection="false">
      <alignment horizontal="general" vertical="bottom" textRotation="0" wrapText="false" indent="0" shrinkToFit="false"/>
      <protection locked="true" hidden="false"/>
    </xf>
    <xf numFmtId="164" fontId="0" fillId="8" borderId="2" xfId="0" applyFont="true" applyBorder="true" applyAlignment="true" applyProtection="false">
      <alignment horizontal="general" vertical="bottom" textRotation="0" wrapText="false" indent="0" shrinkToFit="false"/>
      <protection locked="true" hidden="false"/>
    </xf>
    <xf numFmtId="164" fontId="26" fillId="0" borderId="0" xfId="0" applyFont="true" applyBorder="false" applyAlignment="true" applyProtection="false">
      <alignment horizontal="general" vertical="bottom" textRotation="0" wrapText="false" indent="0" shrinkToFit="false"/>
      <protection locked="true" hidden="false"/>
    </xf>
    <xf numFmtId="167" fontId="0" fillId="0" borderId="2" xfId="0" applyFont="false" applyBorder="true" applyAlignment="true" applyProtection="false">
      <alignment horizontal="general" vertical="bottom" textRotation="0" wrapText="false" indent="0" shrinkToFit="false"/>
      <protection locked="true" hidden="false"/>
    </xf>
    <xf numFmtId="164" fontId="27" fillId="0" borderId="2" xfId="0" applyFont="true" applyBorder="true" applyAlignment="true" applyProtection="false">
      <alignment horizontal="general" vertical="bottom" textRotation="0" wrapText="false" indent="0" shrinkToFit="false"/>
      <protection locked="true" hidden="false"/>
    </xf>
    <xf numFmtId="167" fontId="27" fillId="0" borderId="2" xfId="0" applyFont="true" applyBorder="true" applyAlignment="tru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general" vertical="top" textRotation="0" wrapText="true" indent="0" shrinkToFit="false"/>
      <protection locked="true" hidden="false"/>
    </xf>
    <xf numFmtId="164" fontId="15" fillId="2" borderId="3" xfId="0" applyFont="true" applyBorder="true" applyAlignment="true" applyProtection="false">
      <alignment horizontal="left" vertical="bottom" textRotation="0" wrapText="true" indent="0" shrinkToFit="false"/>
      <protection locked="true" hidden="false"/>
    </xf>
    <xf numFmtId="164" fontId="15" fillId="2" borderId="3" xfId="0" applyFont="true" applyBorder="true" applyAlignment="true" applyProtection="false">
      <alignment horizontal="center" vertical="bottom" textRotation="0" wrapText="true" indent="0" shrinkToFit="false"/>
      <protection locked="true" hidden="false"/>
    </xf>
    <xf numFmtId="164" fontId="29" fillId="0" borderId="0" xfId="0" applyFont="true" applyBorder="false" applyAlignment="true" applyProtection="false">
      <alignment horizontal="left" vertical="bottom" textRotation="0" wrapText="false" indent="0" shrinkToFit="false"/>
      <protection locked="true" hidden="false"/>
    </xf>
    <xf numFmtId="166" fontId="18" fillId="6" borderId="3" xfId="0" applyFont="true" applyBorder="true" applyAlignment="true" applyProtection="false">
      <alignment horizontal="right" vertical="bottom" textRotation="0" wrapText="false" indent="0" shrinkToFit="false"/>
      <protection locked="true" hidden="false"/>
    </xf>
    <xf numFmtId="166" fontId="30" fillId="0" borderId="3" xfId="0" applyFont="true" applyBorder="true" applyAlignment="true" applyProtection="false">
      <alignment horizontal="right" vertical="bottom" textRotation="0" wrapText="false" indent="0" shrinkToFit="false"/>
      <protection locked="true" hidden="false"/>
    </xf>
    <xf numFmtId="166" fontId="29" fillId="0" borderId="3" xfId="0" applyFont="true" applyBorder="true" applyAlignment="true" applyProtection="false">
      <alignment horizontal="right" vertical="bottom" textRotation="0" wrapText="false" indent="0" shrinkToFit="false"/>
      <protection locked="true" hidden="false"/>
    </xf>
    <xf numFmtId="166" fontId="4" fillId="0" borderId="3" xfId="0" applyFont="true" applyBorder="true" applyAlignment="true" applyProtection="false">
      <alignment horizontal="right" vertical="bottom" textRotation="0" wrapText="false" indent="0" shrinkToFit="false"/>
      <protection locked="true" hidden="false"/>
    </xf>
    <xf numFmtId="166" fontId="4" fillId="3" borderId="3" xfId="0" applyFont="true" applyBorder="true" applyAlignment="true" applyProtection="false">
      <alignment horizontal="right" vertical="bottom" textRotation="0" wrapText="false" indent="0" shrinkToFit="false"/>
      <protection locked="true" hidden="false"/>
    </xf>
    <xf numFmtId="166" fontId="4" fillId="4" borderId="3" xfId="0" applyFont="true" applyBorder="true" applyAlignment="true" applyProtection="false">
      <alignment horizontal="right" vertical="bottom" textRotation="0" wrapText="false" indent="0" shrinkToFit="false"/>
      <protection locked="true" hidden="false"/>
    </xf>
    <xf numFmtId="164" fontId="31" fillId="0" borderId="0" xfId="0" applyFont="true" applyBorder="true" applyAlignment="true" applyProtection="false">
      <alignment horizontal="general" vertical="top" textRotation="0" wrapText="tru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bgColor rgb="FFFCE5E5"/>
        </patternFill>
      </fill>
    </dxf>
  </dxfs>
  <colors>
    <indexedColors>
      <rgbColor rgb="FF000000"/>
      <rgbColor rgb="FFFFFFFF"/>
      <rgbColor rgb="FFFF0000"/>
      <rgbColor rgb="FF00FF00"/>
      <rgbColor rgb="FF0000FF"/>
      <rgbColor rgb="FFFFFF00"/>
      <rgbColor rgb="FFFF00FF"/>
      <rgbColor rgb="FF00FFFF"/>
      <rgbColor rgb="FF800000"/>
      <rgbColor rgb="FF1F6B3B"/>
      <rgbColor rgb="FF000080"/>
      <rgbColor rgb="FF808000"/>
      <rgbColor rgb="FF800080"/>
      <rgbColor rgb="FF008080"/>
      <rgbColor rgb="FFB8BFCD"/>
      <rgbColor rgb="FF808080"/>
      <rgbColor rgb="FF9999FF"/>
      <rgbColor rgb="FF993366"/>
      <rgbColor rgb="FFFFF8CC"/>
      <rgbColor rgb="FFEEF1F7"/>
      <rgbColor rgb="FF660066"/>
      <rgbColor rgb="FFFF8080"/>
      <rgbColor rgb="FF0066CC"/>
      <rgbColor rgb="FFD0D0D0"/>
      <rgbColor rgb="FF000080"/>
      <rgbColor rgb="FFFF00FF"/>
      <rgbColor rgb="FFFFFF00"/>
      <rgbColor rgb="FF00FFFF"/>
      <rgbColor rgb="FF800080"/>
      <rgbColor rgb="FF800000"/>
      <rgbColor rgb="FF008080"/>
      <rgbColor rgb="FF0000FF"/>
      <rgbColor rgb="FF00CCFF"/>
      <rgbColor rgb="FFCCFFFF"/>
      <rgbColor rgb="FFCCFFCC"/>
      <rgbColor rgb="FFFDF6E3"/>
      <rgbColor rgb="FFBFC5D0"/>
      <rgbColor rgb="FFFF99CC"/>
      <rgbColor rgb="FFCC99FF"/>
      <rgbColor rgb="FFFCE5E5"/>
      <rgbColor rgb="FF3366FF"/>
      <rgbColor rgb="FF33CCCC"/>
      <rgbColor rgb="FF99CC00"/>
      <rgbColor rgb="FFFFCC00"/>
      <rgbColor rgb="FFFF9900"/>
      <rgbColor rgb="FFFF6600"/>
      <rgbColor rgb="FF6B7280"/>
      <rgbColor rgb="FFC9A84C"/>
      <rgbColor rgb="FF1B2A4A"/>
      <rgbColor rgb="FF339966"/>
      <rgbColor rgb="FF14233F"/>
      <rgbColor rgb="FF1E1E2E"/>
      <rgbColor rgb="FF993300"/>
      <rgbColor rgb="FF993366"/>
      <rgbColor rgb="FF333399"/>
      <rgbColor rgb="FF2D3748"/>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4"/>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7" min="1" style="1" width="14"/>
  </cols>
  <sheetData>
    <row r="1" customFormat="false" ht="6" hidden="false" customHeight="true" outlineLevel="0" collapsed="false">
      <c r="A1" s="2"/>
      <c r="B1" s="2"/>
      <c r="C1" s="2"/>
      <c r="D1" s="2"/>
      <c r="E1" s="2"/>
      <c r="F1" s="2"/>
      <c r="G1" s="2"/>
    </row>
    <row r="2" customFormat="false" ht="3.75" hidden="false" customHeight="true" outlineLevel="0" collapsed="false">
      <c r="A2" s="3"/>
      <c r="B2" s="3"/>
      <c r="C2" s="3"/>
      <c r="D2" s="3"/>
      <c r="E2" s="3"/>
      <c r="F2" s="3"/>
      <c r="G2" s="3"/>
    </row>
    <row r="4" customFormat="false" ht="15" hidden="false" customHeight="true" outlineLevel="0" collapsed="false">
      <c r="B4" s="4" t="s">
        <v>0</v>
      </c>
    </row>
    <row r="6" customFormat="false" ht="31.5" hidden="false" customHeight="true" outlineLevel="0" collapsed="false">
      <c r="B6" s="5" t="s">
        <v>1</v>
      </c>
      <c r="C6" s="5"/>
      <c r="D6" s="5"/>
      <c r="E6" s="5"/>
      <c r="F6" s="5"/>
      <c r="G6" s="5"/>
    </row>
    <row r="7" customFormat="false" ht="15" hidden="false" customHeight="true" outlineLevel="0" collapsed="false">
      <c r="B7" s="6" t="s">
        <v>2</v>
      </c>
      <c r="C7" s="6"/>
      <c r="D7" s="6"/>
      <c r="E7" s="6"/>
      <c r="F7" s="6"/>
      <c r="G7" s="6"/>
    </row>
    <row r="8" customFormat="false" ht="3.75" hidden="false" customHeight="true" outlineLevel="0" collapsed="false">
      <c r="B8" s="3"/>
      <c r="C8" s="3"/>
      <c r="D8" s="3"/>
      <c r="E8" s="3"/>
      <c r="F8" s="3"/>
      <c r="G8" s="3"/>
    </row>
    <row r="10" customFormat="false" ht="17.25" hidden="false" customHeight="true" outlineLevel="0" collapsed="false">
      <c r="B10" s="7" t="s">
        <v>3</v>
      </c>
    </row>
    <row r="11" customFormat="false" ht="42" hidden="false" customHeight="true" outlineLevel="0" collapsed="false">
      <c r="B11" s="8" t="s">
        <v>4</v>
      </c>
      <c r="C11" s="8"/>
      <c r="D11" s="8"/>
      <c r="E11" s="8"/>
      <c r="F11" s="8"/>
      <c r="G11" s="8"/>
    </row>
    <row r="12" customFormat="false" ht="42" hidden="false" customHeight="true" outlineLevel="0" collapsed="false">
      <c r="B12" s="8" t="s">
        <v>5</v>
      </c>
      <c r="C12" s="8"/>
      <c r="D12" s="8"/>
      <c r="E12" s="8"/>
      <c r="F12" s="8"/>
      <c r="G12" s="8"/>
    </row>
    <row r="13" customFormat="false" ht="42" hidden="false" customHeight="true" outlineLevel="0" collapsed="false">
      <c r="B13" s="8" t="s">
        <v>6</v>
      </c>
      <c r="C13" s="8"/>
      <c r="D13" s="8"/>
      <c r="E13" s="8"/>
      <c r="F13" s="8"/>
      <c r="G13" s="8"/>
    </row>
    <row r="14" customFormat="false" ht="42" hidden="false" customHeight="true" outlineLevel="0" collapsed="false">
      <c r="B14" s="8" t="s">
        <v>7</v>
      </c>
      <c r="C14" s="8"/>
      <c r="D14" s="8"/>
      <c r="E14" s="8"/>
      <c r="F14" s="8"/>
      <c r="G14" s="8"/>
    </row>
    <row r="15" customFormat="false" ht="42" hidden="false" customHeight="true" outlineLevel="0" collapsed="false">
      <c r="B15" s="8" t="s">
        <v>8</v>
      </c>
      <c r="C15" s="8"/>
      <c r="D15" s="8"/>
      <c r="E15" s="8"/>
      <c r="F15" s="8"/>
      <c r="G15" s="8"/>
    </row>
    <row r="16" customFormat="false" ht="42" hidden="false" customHeight="true" outlineLevel="0" collapsed="false">
      <c r="B16" s="8" t="s">
        <v>9</v>
      </c>
      <c r="C16" s="8"/>
      <c r="D16" s="8"/>
      <c r="E16" s="8"/>
      <c r="F16" s="8"/>
      <c r="G16" s="8"/>
    </row>
    <row r="17" customFormat="false" ht="15" hidden="false" customHeight="false" outlineLevel="0" collapsed="false">
      <c r="B17" s="9" t="s">
        <v>10</v>
      </c>
    </row>
    <row r="18" customFormat="false" ht="15" hidden="false" customHeight="false" outlineLevel="0" collapsed="false">
      <c r="B18" s="10" t="s">
        <v>11</v>
      </c>
    </row>
    <row r="19" customFormat="false" ht="17.25" hidden="false" customHeight="true" outlineLevel="0" collapsed="false">
      <c r="B19" s="7" t="s">
        <v>12</v>
      </c>
    </row>
    <row r="20" customFormat="false" ht="15" hidden="false" customHeight="true" outlineLevel="0" collapsed="false">
      <c r="B20" s="11" t="s">
        <v>13</v>
      </c>
      <c r="C20" s="11"/>
      <c r="D20" s="11"/>
      <c r="E20" s="11"/>
      <c r="F20" s="11"/>
      <c r="G20" s="11"/>
    </row>
    <row r="21" customFormat="false" ht="15" hidden="false" customHeight="true" outlineLevel="0" collapsed="false">
      <c r="B21" s="11" t="s">
        <v>14</v>
      </c>
      <c r="C21" s="11"/>
      <c r="D21" s="11"/>
      <c r="E21" s="11"/>
      <c r="F21" s="11"/>
      <c r="G21" s="11"/>
    </row>
    <row r="23" customFormat="false" ht="15" hidden="false" customHeight="true" outlineLevel="0" collapsed="false">
      <c r="B23" s="12" t="s">
        <v>15</v>
      </c>
      <c r="C23" s="13"/>
      <c r="D23" s="13"/>
      <c r="E23" s="13"/>
      <c r="F23" s="13"/>
      <c r="G23" s="13"/>
    </row>
    <row r="24" customFormat="false" ht="48" hidden="false" customHeight="true" outlineLevel="0" collapsed="false">
      <c r="B24" s="14" t="s">
        <v>16</v>
      </c>
      <c r="C24" s="14"/>
      <c r="D24" s="14"/>
      <c r="E24" s="14"/>
      <c r="F24" s="14"/>
      <c r="G24" s="14"/>
    </row>
  </sheetData>
  <mergeCells count="11">
    <mergeCell ref="B6:G6"/>
    <mergeCell ref="B7:G7"/>
    <mergeCell ref="B11:G11"/>
    <mergeCell ref="B12:G12"/>
    <mergeCell ref="B13:G13"/>
    <mergeCell ref="B14:G14"/>
    <mergeCell ref="B15:G15"/>
    <mergeCell ref="B16:G16"/>
    <mergeCell ref="B20:G20"/>
    <mergeCell ref="B21:G21"/>
    <mergeCell ref="B24:G2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1" width="34"/>
    <col collapsed="false" customWidth="true" hidden="false" outlineLevel="0" max="2" min="2" style="1" width="14"/>
    <col collapsed="false" customWidth="true" hidden="false" outlineLevel="0" max="24" min="3" style="1" width="12"/>
  </cols>
  <sheetData>
    <row r="1" customFormat="false" ht="24" hidden="false" customHeight="true" outlineLevel="0" collapsed="false">
      <c r="A1" s="15" t="s">
        <v>17</v>
      </c>
    </row>
    <row r="3" customFormat="false" ht="15" hidden="false" customHeight="true" outlineLevel="0" collapsed="false">
      <c r="A3" s="16" t="s">
        <v>18</v>
      </c>
    </row>
    <row r="4" customFormat="false" ht="42" hidden="false" customHeight="true" outlineLevel="0" collapsed="false">
      <c r="A4" s="17" t="s">
        <v>19</v>
      </c>
      <c r="B4" s="18"/>
      <c r="C4" s="19" t="s">
        <v>20</v>
      </c>
      <c r="D4" s="19" t="s">
        <v>21</v>
      </c>
      <c r="E4" s="19" t="s">
        <v>22</v>
      </c>
      <c r="F4" s="19" t="s">
        <v>23</v>
      </c>
      <c r="G4" s="19" t="s">
        <v>24</v>
      </c>
      <c r="H4" s="19" t="s">
        <v>25</v>
      </c>
      <c r="I4" s="19" t="s">
        <v>26</v>
      </c>
      <c r="J4" s="19" t="s">
        <v>27</v>
      </c>
      <c r="K4" s="19" t="s">
        <v>28</v>
      </c>
      <c r="L4" s="19" t="s">
        <v>29</v>
      </c>
      <c r="M4" s="19" t="s">
        <v>30</v>
      </c>
      <c r="N4" s="19" t="s">
        <v>31</v>
      </c>
      <c r="O4" s="19" t="s">
        <v>32</v>
      </c>
      <c r="P4" s="19" t="s">
        <v>33</v>
      </c>
      <c r="Q4" s="19" t="s">
        <v>34</v>
      </c>
      <c r="R4" s="19" t="s">
        <v>35</v>
      </c>
      <c r="S4" s="19" t="s">
        <v>36</v>
      </c>
      <c r="T4" s="19" t="s">
        <v>37</v>
      </c>
      <c r="U4" s="19" t="s">
        <v>38</v>
      </c>
      <c r="V4" s="19" t="s">
        <v>39</v>
      </c>
      <c r="W4" s="19" t="s">
        <v>40</v>
      </c>
      <c r="X4" s="19" t="s">
        <v>41</v>
      </c>
    </row>
    <row r="5" customFormat="false" ht="15" hidden="false" customHeight="true" outlineLevel="0" collapsed="false">
      <c r="A5" s="20" t="s">
        <v>42</v>
      </c>
      <c r="B5" s="21"/>
      <c r="C5" s="22" t="n">
        <v>100</v>
      </c>
      <c r="D5" s="23" t="n">
        <v>220</v>
      </c>
      <c r="E5" s="23" t="n">
        <v>-20</v>
      </c>
      <c r="F5" s="23" t="n">
        <v>300</v>
      </c>
      <c r="G5" s="23" t="n">
        <v>50</v>
      </c>
      <c r="H5" s="23" t="n">
        <v>1500</v>
      </c>
      <c r="I5" s="23" t="n">
        <v>-500</v>
      </c>
      <c r="J5" s="23" t="n">
        <v>2650</v>
      </c>
      <c r="K5" s="23" t="n">
        <v>50</v>
      </c>
      <c r="L5" s="23" t="n">
        <v>0</v>
      </c>
      <c r="M5" s="23" t="n">
        <v>100</v>
      </c>
      <c r="N5" s="24" t="n">
        <f aca="false">SUM(C5:M5)</f>
        <v>4450</v>
      </c>
      <c r="O5" s="23" t="n">
        <v>50</v>
      </c>
      <c r="P5" s="23" t="n">
        <v>200</v>
      </c>
      <c r="Q5" s="23" t="n">
        <v>50</v>
      </c>
      <c r="R5" s="23" t="n">
        <v>3400</v>
      </c>
      <c r="S5" s="23" t="n">
        <v>100</v>
      </c>
      <c r="T5" s="23" t="n">
        <v>200</v>
      </c>
      <c r="U5" s="23" t="n">
        <v>-50</v>
      </c>
      <c r="V5" s="23" t="n">
        <v>500</v>
      </c>
      <c r="W5" s="24" t="n">
        <f aca="false">SUM(O5:V5)</f>
        <v>4450</v>
      </c>
      <c r="X5" s="24" t="n">
        <f aca="false">N5-W5</f>
        <v>0</v>
      </c>
    </row>
    <row r="6" customFormat="false" ht="15" hidden="false" customHeight="true" outlineLevel="0" collapsed="false">
      <c r="A6" s="20" t="s">
        <v>43</v>
      </c>
      <c r="B6" s="21"/>
      <c r="C6" s="22" t="n">
        <v>275</v>
      </c>
      <c r="D6" s="23" t="n">
        <v>325</v>
      </c>
      <c r="E6" s="23" t="n">
        <v>-25</v>
      </c>
      <c r="F6" s="23" t="n">
        <v>250</v>
      </c>
      <c r="G6" s="23" t="n">
        <v>75</v>
      </c>
      <c r="H6" s="23" t="n">
        <v>1925</v>
      </c>
      <c r="I6" s="23" t="n">
        <v>-600</v>
      </c>
      <c r="J6" s="23" t="n">
        <v>2550</v>
      </c>
      <c r="K6" s="23" t="n">
        <v>50</v>
      </c>
      <c r="L6" s="23" t="n">
        <v>-20</v>
      </c>
      <c r="M6" s="23" t="n">
        <v>95</v>
      </c>
      <c r="N6" s="24" t="n">
        <f aca="false">SUM(C6:M6)</f>
        <v>4900</v>
      </c>
      <c r="O6" s="23" t="n">
        <v>40</v>
      </c>
      <c r="P6" s="23" t="n">
        <v>225</v>
      </c>
      <c r="Q6" s="23" t="n">
        <v>50</v>
      </c>
      <c r="R6" s="23" t="n">
        <v>3650</v>
      </c>
      <c r="S6" s="23" t="n">
        <v>110</v>
      </c>
      <c r="T6" s="23" t="n">
        <v>300</v>
      </c>
      <c r="U6" s="23" t="n">
        <v>-75</v>
      </c>
      <c r="V6" s="23" t="n">
        <v>600</v>
      </c>
      <c r="W6" s="24" t="n">
        <f aca="false">SUM(O6:V6)</f>
        <v>4900</v>
      </c>
      <c r="X6" s="24" t="n">
        <f aca="false">N6-W6</f>
        <v>0</v>
      </c>
    </row>
    <row r="7" customFormat="false" ht="15" hidden="false" customHeight="true" outlineLevel="0" collapsed="false">
      <c r="A7" s="25" t="s">
        <v>44</v>
      </c>
      <c r="B7" s="21"/>
      <c r="C7" s="26" t="n">
        <f aca="false">C6-C5</f>
        <v>175</v>
      </c>
      <c r="D7" s="27" t="n">
        <f aca="false">D6-D5</f>
        <v>105</v>
      </c>
      <c r="E7" s="27" t="n">
        <f aca="false">E6-E5</f>
        <v>-5</v>
      </c>
      <c r="F7" s="27" t="n">
        <f aca="false">F6-F5</f>
        <v>-50</v>
      </c>
      <c r="G7" s="27" t="n">
        <f aca="false">G6-G5</f>
        <v>25</v>
      </c>
      <c r="H7" s="27" t="n">
        <f aca="false">H6-H5</f>
        <v>425</v>
      </c>
      <c r="I7" s="27" t="n">
        <f aca="false">I6-I5</f>
        <v>-100</v>
      </c>
      <c r="J7" s="27" t="n">
        <f aca="false">J6-J5</f>
        <v>-100</v>
      </c>
      <c r="K7" s="27" t="n">
        <f aca="false">K6-K5</f>
        <v>0</v>
      </c>
      <c r="L7" s="27" t="n">
        <f aca="false">L6-L5</f>
        <v>-20</v>
      </c>
      <c r="M7" s="27" t="n">
        <f aca="false">M6-M5</f>
        <v>-5</v>
      </c>
      <c r="N7" s="28" t="n">
        <f aca="false">N6-N5</f>
        <v>450</v>
      </c>
      <c r="O7" s="27" t="n">
        <f aca="false">O6-O5</f>
        <v>-10</v>
      </c>
      <c r="P7" s="27" t="n">
        <f aca="false">P6-P5</f>
        <v>25</v>
      </c>
      <c r="Q7" s="27" t="n">
        <f aca="false">Q6-Q5</f>
        <v>0</v>
      </c>
      <c r="R7" s="27" t="n">
        <f aca="false">R6-R5</f>
        <v>250</v>
      </c>
      <c r="S7" s="27" t="n">
        <f aca="false">S6-S5</f>
        <v>10</v>
      </c>
      <c r="T7" s="27" t="n">
        <f aca="false">T6-T5</f>
        <v>100</v>
      </c>
      <c r="U7" s="27" t="n">
        <f aca="false">U6-U5</f>
        <v>-25</v>
      </c>
      <c r="V7" s="27" t="n">
        <f aca="false">V6-V5</f>
        <v>100</v>
      </c>
      <c r="W7" s="28" t="n">
        <f aca="false">W6-W5</f>
        <v>450</v>
      </c>
      <c r="X7" s="28" t="n">
        <f aca="false">N7-W7</f>
        <v>0</v>
      </c>
    </row>
    <row r="10" customFormat="false" ht="15" hidden="false" customHeight="true" outlineLevel="0" collapsed="false">
      <c r="A10" s="16" t="s">
        <v>45</v>
      </c>
    </row>
    <row r="11" customFormat="false" ht="42" hidden="false" customHeight="true" outlineLevel="0" collapsed="false">
      <c r="A11" s="29" t="s">
        <v>46</v>
      </c>
      <c r="B11" s="30" t="s">
        <v>47</v>
      </c>
      <c r="C11" s="19" t="s">
        <v>20</v>
      </c>
      <c r="D11" s="19" t="s">
        <v>21</v>
      </c>
      <c r="E11" s="19" t="s">
        <v>22</v>
      </c>
      <c r="F11" s="19" t="s">
        <v>23</v>
      </c>
      <c r="G11" s="19" t="s">
        <v>24</v>
      </c>
      <c r="H11" s="19" t="s">
        <v>25</v>
      </c>
      <c r="I11" s="19" t="s">
        <v>26</v>
      </c>
      <c r="J11" s="19" t="s">
        <v>27</v>
      </c>
      <c r="K11" s="19" t="s">
        <v>28</v>
      </c>
      <c r="L11" s="19" t="s">
        <v>29</v>
      </c>
      <c r="M11" s="19" t="s">
        <v>30</v>
      </c>
      <c r="N11" s="19" t="s">
        <v>31</v>
      </c>
      <c r="O11" s="19" t="s">
        <v>32</v>
      </c>
      <c r="P11" s="19" t="s">
        <v>33</v>
      </c>
      <c r="Q11" s="19" t="s">
        <v>34</v>
      </c>
      <c r="R11" s="19" t="s">
        <v>35</v>
      </c>
      <c r="S11" s="19" t="s">
        <v>36</v>
      </c>
      <c r="T11" s="19" t="s">
        <v>37</v>
      </c>
      <c r="U11" s="19" t="s">
        <v>38</v>
      </c>
      <c r="V11" s="19" t="s">
        <v>39</v>
      </c>
      <c r="W11" s="19" t="s">
        <v>40</v>
      </c>
      <c r="X11" s="19" t="s">
        <v>41</v>
      </c>
    </row>
    <row r="12" customFormat="false" ht="15" hidden="false" customHeight="true" outlineLevel="0" collapsed="false">
      <c r="A12" s="31" t="s">
        <v>48</v>
      </c>
      <c r="B12" s="32"/>
      <c r="C12" s="32"/>
      <c r="D12" s="32"/>
      <c r="E12" s="32"/>
      <c r="F12" s="32"/>
      <c r="G12" s="32"/>
      <c r="H12" s="32"/>
      <c r="I12" s="32"/>
      <c r="J12" s="32"/>
      <c r="K12" s="32"/>
      <c r="L12" s="32"/>
      <c r="M12" s="32"/>
      <c r="N12" s="32"/>
      <c r="O12" s="32"/>
      <c r="P12" s="32"/>
      <c r="Q12" s="32"/>
      <c r="R12" s="32"/>
      <c r="S12" s="32"/>
      <c r="T12" s="32"/>
      <c r="U12" s="32"/>
      <c r="V12" s="32"/>
      <c r="W12" s="32"/>
      <c r="X12" s="32"/>
    </row>
    <row r="13" customFormat="false" ht="15" hidden="false" customHeight="true" outlineLevel="0" collapsed="false">
      <c r="A13" s="33" t="s">
        <v>49</v>
      </c>
      <c r="B13" s="23" t="n">
        <f aca="false">C13+D13+E13+F13+G13+H13+I13+J13+K13+L13+M13+O13+P13+Q13+R13+S13+T13+U13+V13</f>
        <v>100</v>
      </c>
      <c r="C13" s="21"/>
      <c r="D13" s="21"/>
      <c r="E13" s="21"/>
      <c r="F13" s="21"/>
      <c r="G13" s="21"/>
      <c r="H13" s="21"/>
      <c r="I13" s="21"/>
      <c r="J13" s="21"/>
      <c r="K13" s="21"/>
      <c r="L13" s="21"/>
      <c r="M13" s="21"/>
      <c r="N13" s="21"/>
      <c r="O13" s="21"/>
      <c r="P13" s="21"/>
      <c r="Q13" s="21"/>
      <c r="R13" s="21"/>
      <c r="S13" s="21"/>
      <c r="T13" s="21"/>
      <c r="U13" s="21"/>
      <c r="V13" s="23" t="n">
        <v>100</v>
      </c>
      <c r="W13" s="21"/>
      <c r="X13" s="21"/>
    </row>
    <row r="14" customFormat="false" ht="15" hidden="false" customHeight="true" outlineLevel="0" collapsed="false">
      <c r="A14" s="33" t="s">
        <v>50</v>
      </c>
      <c r="B14" s="23" t="n">
        <f aca="false">C14+D14+E14+F14+G14+H14+I14+J14+K14+L14+M14+O14+P14+Q14+R14+S14+T14+U14+V14</f>
        <v>100</v>
      </c>
      <c r="C14" s="21"/>
      <c r="D14" s="21"/>
      <c r="E14" s="21"/>
      <c r="F14" s="21"/>
      <c r="G14" s="21"/>
      <c r="H14" s="21"/>
      <c r="I14" s="23" t="n">
        <v>100</v>
      </c>
      <c r="J14" s="21"/>
      <c r="K14" s="21"/>
      <c r="L14" s="21"/>
      <c r="M14" s="21"/>
      <c r="N14" s="21"/>
      <c r="O14" s="21"/>
      <c r="P14" s="21"/>
      <c r="Q14" s="21"/>
      <c r="R14" s="21"/>
      <c r="S14" s="21"/>
      <c r="T14" s="21"/>
      <c r="U14" s="21"/>
      <c r="V14" s="21"/>
      <c r="W14" s="21"/>
      <c r="X14" s="21"/>
    </row>
    <row r="15" customFormat="false" ht="15" hidden="false" customHeight="true" outlineLevel="0" collapsed="false">
      <c r="A15" s="33" t="s">
        <v>51</v>
      </c>
      <c r="B15" s="23" t="n">
        <f aca="false">C15+D15+E15+F15+G15+H15+I15+J15+K15+L15+M15+O15+P15+Q15+R15+S15+T15+U15+V15</f>
        <v>20</v>
      </c>
      <c r="C15" s="21"/>
      <c r="D15" s="21"/>
      <c r="E15" s="21"/>
      <c r="F15" s="21"/>
      <c r="G15" s="21"/>
      <c r="H15" s="21"/>
      <c r="I15" s="21"/>
      <c r="J15" s="21"/>
      <c r="K15" s="21"/>
      <c r="L15" s="23" t="n">
        <v>20</v>
      </c>
      <c r="M15" s="21"/>
      <c r="N15" s="21"/>
      <c r="O15" s="21"/>
      <c r="P15" s="21"/>
      <c r="Q15" s="21"/>
      <c r="R15" s="21"/>
      <c r="S15" s="21"/>
      <c r="T15" s="21"/>
      <c r="U15" s="21"/>
      <c r="V15" s="21"/>
      <c r="W15" s="21"/>
      <c r="X15" s="21"/>
    </row>
    <row r="16" customFormat="false" ht="15" hidden="false" customHeight="true" outlineLevel="0" collapsed="false">
      <c r="A16" s="33" t="s">
        <v>52</v>
      </c>
      <c r="B16" s="23" t="n">
        <f aca="false">C16+D16+E16+F16+G16+H16+I16+J16+K16+L16+M16+O16+P16+Q16+R16+S16+T16+U16+V16</f>
        <v>5</v>
      </c>
      <c r="C16" s="21"/>
      <c r="D16" s="21"/>
      <c r="E16" s="23" t="n">
        <v>5</v>
      </c>
      <c r="F16" s="21"/>
      <c r="G16" s="21"/>
      <c r="H16" s="21"/>
      <c r="I16" s="21"/>
      <c r="J16" s="21"/>
      <c r="K16" s="21"/>
      <c r="L16" s="21"/>
      <c r="M16" s="21"/>
      <c r="N16" s="21"/>
      <c r="O16" s="21"/>
      <c r="P16" s="21"/>
      <c r="Q16" s="21"/>
      <c r="R16" s="21"/>
      <c r="S16" s="21"/>
      <c r="T16" s="21"/>
      <c r="U16" s="21"/>
      <c r="V16" s="21"/>
      <c r="W16" s="21"/>
      <c r="X16" s="21"/>
    </row>
    <row r="17" customFormat="false" ht="15" hidden="false" customHeight="true" outlineLevel="0" collapsed="false">
      <c r="A17" s="33" t="s">
        <v>53</v>
      </c>
      <c r="B17" s="23" t="n">
        <f aca="false">C17+D17+E17+F17+G17+H17+I17+J17+K17+L17+M17+O17+P17+Q17+R17+S17+T17+U17+V17</f>
        <v>100</v>
      </c>
      <c r="C17" s="21"/>
      <c r="D17" s="21"/>
      <c r="E17" s="21"/>
      <c r="F17" s="21"/>
      <c r="G17" s="21"/>
      <c r="H17" s="21"/>
      <c r="I17" s="21"/>
      <c r="J17" s="23" t="n">
        <v>100</v>
      </c>
      <c r="K17" s="21"/>
      <c r="L17" s="21"/>
      <c r="M17" s="21"/>
      <c r="N17" s="21"/>
      <c r="O17" s="21"/>
      <c r="P17" s="21"/>
      <c r="Q17" s="21"/>
      <c r="R17" s="21"/>
      <c r="S17" s="21"/>
      <c r="T17" s="21"/>
      <c r="U17" s="21"/>
      <c r="V17" s="21"/>
      <c r="W17" s="21"/>
      <c r="X17" s="21"/>
    </row>
    <row r="18" customFormat="false" ht="15" hidden="false" customHeight="true" outlineLevel="0" collapsed="false">
      <c r="A18" s="33" t="s">
        <v>54</v>
      </c>
      <c r="B18" s="23" t="n">
        <f aca="false">C18+D18+E18+F18+G18+H18+I18+J18+K18+L18+M18+O18+P18+Q18+R18+S18+T18+U18+V18</f>
        <v>-105</v>
      </c>
      <c r="C18" s="21"/>
      <c r="D18" s="23" t="n">
        <v>-105</v>
      </c>
      <c r="E18" s="21"/>
      <c r="F18" s="21"/>
      <c r="G18" s="21"/>
      <c r="H18" s="21"/>
      <c r="I18" s="21"/>
      <c r="J18" s="21"/>
      <c r="K18" s="21"/>
      <c r="L18" s="21"/>
      <c r="M18" s="21"/>
      <c r="N18" s="21"/>
      <c r="O18" s="21"/>
      <c r="P18" s="21"/>
      <c r="Q18" s="21"/>
      <c r="R18" s="21"/>
      <c r="S18" s="21"/>
      <c r="T18" s="21"/>
      <c r="U18" s="21"/>
      <c r="V18" s="21"/>
      <c r="W18" s="21"/>
      <c r="X18" s="21"/>
    </row>
    <row r="19" customFormat="false" ht="15" hidden="false" customHeight="true" outlineLevel="0" collapsed="false">
      <c r="A19" s="33" t="s">
        <v>55</v>
      </c>
      <c r="B19" s="23" t="n">
        <f aca="false">C19+D19+E19+F19+G19+H19+I19+J19+K19+L19+M19+O19+P19+Q19+R19+S19+T19+U19+V19</f>
        <v>50</v>
      </c>
      <c r="C19" s="21"/>
      <c r="D19" s="21"/>
      <c r="E19" s="21"/>
      <c r="F19" s="23" t="n">
        <v>50</v>
      </c>
      <c r="G19" s="21"/>
      <c r="H19" s="21"/>
      <c r="I19" s="21"/>
      <c r="J19" s="21"/>
      <c r="K19" s="21"/>
      <c r="L19" s="21"/>
      <c r="M19" s="21"/>
      <c r="N19" s="21"/>
      <c r="O19" s="21"/>
      <c r="P19" s="21"/>
      <c r="Q19" s="21"/>
      <c r="R19" s="21"/>
      <c r="S19" s="21"/>
      <c r="T19" s="21"/>
      <c r="U19" s="21"/>
      <c r="V19" s="21"/>
      <c r="W19" s="21"/>
      <c r="X19" s="21"/>
    </row>
    <row r="20" customFormat="false" ht="15" hidden="false" customHeight="true" outlineLevel="0" collapsed="false">
      <c r="A20" s="33" t="s">
        <v>56</v>
      </c>
      <c r="B20" s="23" t="n">
        <f aca="false">C20+D20+E20+F20+G20+H20+I20+J20+K20+L20+M20+O20+P20+Q20+R20+S20+T20+U20+V20</f>
        <v>-25</v>
      </c>
      <c r="C20" s="21"/>
      <c r="D20" s="21"/>
      <c r="E20" s="21"/>
      <c r="F20" s="21"/>
      <c r="G20" s="23" t="n">
        <v>-25</v>
      </c>
      <c r="H20" s="21"/>
      <c r="I20" s="21"/>
      <c r="J20" s="21"/>
      <c r="K20" s="21"/>
      <c r="L20" s="21"/>
      <c r="M20" s="21"/>
      <c r="N20" s="21"/>
      <c r="O20" s="21"/>
      <c r="P20" s="21"/>
      <c r="Q20" s="21"/>
      <c r="R20" s="21"/>
      <c r="S20" s="21"/>
      <c r="T20" s="21"/>
      <c r="U20" s="21"/>
      <c r="V20" s="21"/>
      <c r="W20" s="21"/>
      <c r="X20" s="21"/>
    </row>
    <row r="21" customFormat="false" ht="15" hidden="false" customHeight="true" outlineLevel="0" collapsed="false">
      <c r="A21" s="33" t="s">
        <v>57</v>
      </c>
      <c r="B21" s="23" t="n">
        <f aca="false">C21+D21+E21+F21+G21+H21+I21+J21+K21+L21+M21+O21+P21+Q21+R21+S21+T21+U21+V21</f>
        <v>5</v>
      </c>
      <c r="C21" s="21"/>
      <c r="D21" s="21"/>
      <c r="E21" s="21"/>
      <c r="F21" s="21"/>
      <c r="G21" s="21"/>
      <c r="H21" s="21"/>
      <c r="I21" s="21"/>
      <c r="J21" s="21"/>
      <c r="K21" s="21"/>
      <c r="L21" s="21"/>
      <c r="M21" s="23" t="n">
        <v>5</v>
      </c>
      <c r="N21" s="21"/>
      <c r="O21" s="21"/>
      <c r="P21" s="21"/>
      <c r="Q21" s="21"/>
      <c r="R21" s="21"/>
      <c r="S21" s="21"/>
      <c r="T21" s="21"/>
      <c r="U21" s="21"/>
      <c r="V21" s="21"/>
      <c r="W21" s="21"/>
      <c r="X21" s="21"/>
    </row>
    <row r="22" customFormat="false" ht="15" hidden="false" customHeight="true" outlineLevel="0" collapsed="false">
      <c r="A22" s="33" t="s">
        <v>58</v>
      </c>
      <c r="B22" s="23" t="n">
        <f aca="false">C22+D22+E22+F22+G22+H22+I22+J22+K22+L22+M22+O22+P22+Q22+R22+S22+T22+U22+V22</f>
        <v>-10</v>
      </c>
      <c r="C22" s="21"/>
      <c r="D22" s="21"/>
      <c r="E22" s="21"/>
      <c r="F22" s="21"/>
      <c r="G22" s="21"/>
      <c r="H22" s="21"/>
      <c r="I22" s="21"/>
      <c r="J22" s="21"/>
      <c r="K22" s="21"/>
      <c r="L22" s="21"/>
      <c r="M22" s="21"/>
      <c r="N22" s="21"/>
      <c r="O22" s="23" t="n">
        <v>-10</v>
      </c>
      <c r="P22" s="21"/>
      <c r="Q22" s="21"/>
      <c r="R22" s="21"/>
      <c r="S22" s="21"/>
      <c r="T22" s="21"/>
      <c r="U22" s="21"/>
      <c r="V22" s="21"/>
      <c r="W22" s="21"/>
      <c r="X22" s="21"/>
    </row>
    <row r="23" customFormat="false" ht="15" hidden="false" customHeight="true" outlineLevel="0" collapsed="false">
      <c r="A23" s="33" t="s">
        <v>59</v>
      </c>
      <c r="B23" s="23" t="n">
        <f aca="false">C23+D23+E23+F23+G23+H23+I23+J23+K23+L23+M23+O23+P23+Q23+R23+S23+T23+U23+V23</f>
        <v>25</v>
      </c>
      <c r="C23" s="21"/>
      <c r="D23" s="21"/>
      <c r="E23" s="21"/>
      <c r="F23" s="21"/>
      <c r="G23" s="21"/>
      <c r="H23" s="21"/>
      <c r="I23" s="21"/>
      <c r="J23" s="21"/>
      <c r="K23" s="21"/>
      <c r="L23" s="21"/>
      <c r="M23" s="21"/>
      <c r="N23" s="21"/>
      <c r="O23" s="21"/>
      <c r="P23" s="23" t="n">
        <v>25</v>
      </c>
      <c r="Q23" s="21"/>
      <c r="R23" s="21"/>
      <c r="S23" s="21"/>
      <c r="T23" s="21"/>
      <c r="U23" s="21"/>
      <c r="V23" s="21"/>
      <c r="W23" s="21"/>
      <c r="X23" s="21"/>
    </row>
    <row r="24" customFormat="false" ht="15" hidden="false" customHeight="true" outlineLevel="0" collapsed="false">
      <c r="A24" s="34" t="s">
        <v>60</v>
      </c>
      <c r="B24" s="35" t="n">
        <f aca="false">SUM(B13:B23)</f>
        <v>265</v>
      </c>
      <c r="C24" s="35" t="n">
        <f aca="false">SUM(D13:D23)+SUM(E13:E23)+SUM(F13:F23)+SUM(G13:G23)+SUM(H13:H23)+SUM(I13:I23)+SUM(J13:J23)+SUM(K13:K23)+SUM(L13:L23)+SUM(M13:M23)+SUM(O13:O23)+SUM(P13:P23)+SUM(Q13:Q23)+SUM(R13:R23)+SUM(S13:S23)+SUM(T13:T23)+SUM(U13:U23)+SUM(V13:V23)</f>
        <v>265</v>
      </c>
      <c r="D24" s="28" t="n">
        <f aca="false">SUM(D13:D23)</f>
        <v>-105</v>
      </c>
      <c r="E24" s="28" t="n">
        <f aca="false">SUM(E13:E23)</f>
        <v>5</v>
      </c>
      <c r="F24" s="28" t="n">
        <f aca="false">SUM(F13:F23)</f>
        <v>50</v>
      </c>
      <c r="G24" s="28" t="n">
        <f aca="false">SUM(G13:G23)</f>
        <v>-25</v>
      </c>
      <c r="H24" s="28" t="n">
        <f aca="false">SUM(H13:H23)</f>
        <v>0</v>
      </c>
      <c r="I24" s="28" t="n">
        <f aca="false">SUM(I13:I23)</f>
        <v>100</v>
      </c>
      <c r="J24" s="28" t="n">
        <f aca="false">SUM(J13:J23)</f>
        <v>100</v>
      </c>
      <c r="K24" s="28" t="n">
        <f aca="false">SUM(K13:K23)</f>
        <v>0</v>
      </c>
      <c r="L24" s="28" t="n">
        <f aca="false">SUM(L13:L23)</f>
        <v>20</v>
      </c>
      <c r="M24" s="28" t="n">
        <f aca="false">SUM(M13:M23)</f>
        <v>5</v>
      </c>
      <c r="N24" s="28" t="n">
        <f aca="false">0</f>
        <v>0</v>
      </c>
      <c r="O24" s="28" t="n">
        <f aca="false">SUM(O13:O23)</f>
        <v>-10</v>
      </c>
      <c r="P24" s="28" t="n">
        <f aca="false">SUM(P13:P23)</f>
        <v>25</v>
      </c>
      <c r="Q24" s="28" t="n">
        <f aca="false">SUM(Q13:Q23)</f>
        <v>0</v>
      </c>
      <c r="R24" s="28" t="n">
        <f aca="false">SUM(R13:R23)</f>
        <v>0</v>
      </c>
      <c r="S24" s="28" t="n">
        <f aca="false">SUM(S13:S23)</f>
        <v>0</v>
      </c>
      <c r="T24" s="28" t="n">
        <f aca="false">SUM(T13:T23)</f>
        <v>0</v>
      </c>
      <c r="U24" s="28" t="n">
        <f aca="false">SUM(U13:U23)</f>
        <v>0</v>
      </c>
      <c r="V24" s="28" t="n">
        <f aca="false">SUM(V13:V23)</f>
        <v>100</v>
      </c>
      <c r="W24" s="28" t="n">
        <f aca="false">0</f>
        <v>0</v>
      </c>
      <c r="X24" s="28" t="n">
        <f aca="false">0</f>
        <v>0</v>
      </c>
    </row>
    <row r="25" customFormat="false" ht="15" hidden="false" customHeight="true" outlineLevel="0" collapsed="false">
      <c r="A25" s="31" t="s">
        <v>61</v>
      </c>
      <c r="B25" s="32"/>
      <c r="C25" s="32"/>
      <c r="D25" s="32"/>
      <c r="E25" s="32"/>
      <c r="F25" s="32"/>
      <c r="G25" s="32"/>
      <c r="H25" s="32"/>
      <c r="I25" s="32"/>
      <c r="J25" s="32"/>
      <c r="K25" s="32"/>
      <c r="L25" s="32"/>
      <c r="M25" s="32"/>
      <c r="N25" s="32"/>
      <c r="O25" s="32"/>
      <c r="P25" s="32"/>
      <c r="Q25" s="32"/>
      <c r="R25" s="32"/>
      <c r="S25" s="32"/>
      <c r="T25" s="32"/>
      <c r="U25" s="32"/>
      <c r="V25" s="32"/>
      <c r="W25" s="32"/>
      <c r="X25" s="32"/>
    </row>
    <row r="26" customFormat="false" ht="15" hidden="false" customHeight="true" outlineLevel="0" collapsed="false">
      <c r="A26" s="33" t="s">
        <v>62</v>
      </c>
      <c r="B26" s="23" t="n">
        <f aca="false">C26+D26+E26+F26+G26+H26+I26+J26+K26+L26+M26+O26+P26+Q26+R26+S26+T26+U26+V26</f>
        <v>-425</v>
      </c>
      <c r="C26" s="21"/>
      <c r="D26" s="21"/>
      <c r="E26" s="21"/>
      <c r="F26" s="21"/>
      <c r="G26" s="21"/>
      <c r="H26" s="23" t="n">
        <v>-425</v>
      </c>
      <c r="I26" s="21"/>
      <c r="J26" s="21"/>
      <c r="K26" s="21"/>
      <c r="L26" s="21"/>
      <c r="M26" s="21"/>
      <c r="N26" s="21"/>
      <c r="O26" s="21"/>
      <c r="P26" s="21"/>
      <c r="Q26" s="21"/>
      <c r="R26" s="21"/>
      <c r="S26" s="21"/>
      <c r="T26" s="21"/>
      <c r="U26" s="21"/>
      <c r="V26" s="21"/>
      <c r="W26" s="21"/>
      <c r="X26" s="21"/>
    </row>
    <row r="27" customFormat="false" ht="15" hidden="false" customHeight="true" outlineLevel="0" collapsed="false">
      <c r="A27" s="33" t="s">
        <v>63</v>
      </c>
      <c r="B27" s="23" t="n">
        <f aca="false">C27+D27+E27+F27+G27+H27+I27+J27+K27+L27+M27+O27+P27+Q27+R27+S27+T27+U27+V27</f>
        <v>0</v>
      </c>
      <c r="C27" s="21"/>
      <c r="D27" s="21"/>
      <c r="E27" s="21"/>
      <c r="F27" s="21"/>
      <c r="G27" s="21"/>
      <c r="H27" s="21"/>
      <c r="I27" s="21"/>
      <c r="J27" s="21"/>
      <c r="K27" s="23" t="n">
        <v>0</v>
      </c>
      <c r="L27" s="21"/>
      <c r="M27" s="21"/>
      <c r="N27" s="21"/>
      <c r="O27" s="21"/>
      <c r="P27" s="21"/>
      <c r="Q27" s="21"/>
      <c r="R27" s="21"/>
      <c r="S27" s="21"/>
      <c r="T27" s="21"/>
      <c r="U27" s="21"/>
      <c r="V27" s="21"/>
      <c r="W27" s="21"/>
      <c r="X27" s="21"/>
    </row>
    <row r="28" customFormat="false" ht="15" hidden="false" customHeight="true" outlineLevel="0" collapsed="false">
      <c r="A28" s="34" t="s">
        <v>64</v>
      </c>
      <c r="B28" s="35" t="n">
        <f aca="false">SUM(B26:B27)</f>
        <v>-425</v>
      </c>
      <c r="C28" s="35" t="n">
        <f aca="false">SUM(D26:D27)+SUM(E26:E27)+SUM(F26:F27)+SUM(G26:G27)+SUM(H26:H27)+SUM(I26:I27)+SUM(J26:J27)+SUM(K26:K27)+SUM(L26:L27)+SUM(M26:M27)+SUM(O26:O27)+SUM(P26:P27)+SUM(Q26:Q27)+SUM(R26:R27)+SUM(S26:S27)+SUM(T26:T27)+SUM(U26:U27)+SUM(V26:V27)</f>
        <v>-425</v>
      </c>
      <c r="D28" s="28" t="n">
        <f aca="false">SUM(D26:D27)</f>
        <v>0</v>
      </c>
      <c r="E28" s="28" t="n">
        <f aca="false">SUM(E26:E27)</f>
        <v>0</v>
      </c>
      <c r="F28" s="28" t="n">
        <f aca="false">SUM(F26:F27)</f>
        <v>0</v>
      </c>
      <c r="G28" s="28" t="n">
        <f aca="false">SUM(G26:G27)</f>
        <v>0</v>
      </c>
      <c r="H28" s="28" t="n">
        <f aca="false">SUM(H26:H27)</f>
        <v>-425</v>
      </c>
      <c r="I28" s="28" t="n">
        <f aca="false">SUM(I26:I27)</f>
        <v>0</v>
      </c>
      <c r="J28" s="28" t="n">
        <f aca="false">SUM(J26:J27)</f>
        <v>0</v>
      </c>
      <c r="K28" s="28" t="n">
        <f aca="false">SUM(K26:K27)</f>
        <v>0</v>
      </c>
      <c r="L28" s="28" t="n">
        <f aca="false">SUM(L26:L27)</f>
        <v>0</v>
      </c>
      <c r="M28" s="28" t="n">
        <f aca="false">SUM(M26:M27)</f>
        <v>0</v>
      </c>
      <c r="N28" s="28" t="n">
        <f aca="false">0</f>
        <v>0</v>
      </c>
      <c r="O28" s="28" t="n">
        <f aca="false">SUM(O26:O27)</f>
        <v>0</v>
      </c>
      <c r="P28" s="28" t="n">
        <f aca="false">SUM(P26:P27)</f>
        <v>0</v>
      </c>
      <c r="Q28" s="28" t="n">
        <f aca="false">SUM(Q26:Q27)</f>
        <v>0</v>
      </c>
      <c r="R28" s="28" t="n">
        <f aca="false">SUM(R26:R27)</f>
        <v>0</v>
      </c>
      <c r="S28" s="28" t="n">
        <f aca="false">SUM(S26:S27)</f>
        <v>0</v>
      </c>
      <c r="T28" s="28" t="n">
        <f aca="false">SUM(T26:T27)</f>
        <v>0</v>
      </c>
      <c r="U28" s="28" t="n">
        <f aca="false">SUM(U26:U27)</f>
        <v>0</v>
      </c>
      <c r="V28" s="28" t="n">
        <f aca="false">SUM(V26:V27)</f>
        <v>0</v>
      </c>
      <c r="W28" s="28" t="n">
        <f aca="false">0</f>
        <v>0</v>
      </c>
      <c r="X28" s="28" t="n">
        <f aca="false">0</f>
        <v>0</v>
      </c>
    </row>
    <row r="29" customFormat="false" ht="15" hidden="false" customHeight="true" outlineLevel="0" collapsed="false">
      <c r="A29" s="31" t="s">
        <v>65</v>
      </c>
      <c r="B29" s="32"/>
      <c r="C29" s="32"/>
      <c r="D29" s="32"/>
      <c r="E29" s="32"/>
      <c r="F29" s="32"/>
      <c r="G29" s="32"/>
      <c r="H29" s="32"/>
      <c r="I29" s="32"/>
      <c r="J29" s="32"/>
      <c r="K29" s="32"/>
      <c r="L29" s="32"/>
      <c r="M29" s="32"/>
      <c r="N29" s="32"/>
      <c r="O29" s="32"/>
      <c r="P29" s="32"/>
      <c r="Q29" s="32"/>
      <c r="R29" s="32"/>
      <c r="S29" s="32"/>
      <c r="T29" s="32"/>
      <c r="U29" s="32"/>
      <c r="V29" s="32"/>
      <c r="W29" s="32"/>
      <c r="X29" s="32"/>
    </row>
    <row r="30" customFormat="false" ht="15" hidden="false" customHeight="true" outlineLevel="0" collapsed="false">
      <c r="A30" s="33" t="s">
        <v>66</v>
      </c>
      <c r="B30" s="23" t="n">
        <f aca="false">C30+D30+E30+F30+G30+H30+I30+J30+K30+L30+M30+O30+P30+Q30+R30+S30+T30+U30+V30</f>
        <v>250</v>
      </c>
      <c r="C30" s="21"/>
      <c r="D30" s="21"/>
      <c r="E30" s="21"/>
      <c r="F30" s="21"/>
      <c r="G30" s="21"/>
      <c r="H30" s="21"/>
      <c r="I30" s="21"/>
      <c r="J30" s="21"/>
      <c r="K30" s="21"/>
      <c r="L30" s="21"/>
      <c r="M30" s="21"/>
      <c r="N30" s="21"/>
      <c r="O30" s="21"/>
      <c r="P30" s="21"/>
      <c r="Q30" s="23" t="n">
        <v>0</v>
      </c>
      <c r="R30" s="23" t="n">
        <v>250</v>
      </c>
      <c r="S30" s="21"/>
      <c r="T30" s="21"/>
      <c r="U30" s="21"/>
      <c r="V30" s="21"/>
      <c r="W30" s="21"/>
      <c r="X30" s="21"/>
    </row>
    <row r="31" customFormat="false" ht="15" hidden="false" customHeight="true" outlineLevel="0" collapsed="false">
      <c r="A31" s="33" t="s">
        <v>67</v>
      </c>
      <c r="B31" s="23" t="n">
        <f aca="false">C31+D31+E31+F31+G31+H31+I31+J31+K31+L31+M31+O31+P31+Q31+R31+S31+T31+U31+V31</f>
        <v>110</v>
      </c>
      <c r="C31" s="21"/>
      <c r="D31" s="21"/>
      <c r="E31" s="21"/>
      <c r="F31" s="21"/>
      <c r="G31" s="21"/>
      <c r="H31" s="21"/>
      <c r="I31" s="21"/>
      <c r="J31" s="21"/>
      <c r="K31" s="21"/>
      <c r="L31" s="21"/>
      <c r="M31" s="21"/>
      <c r="N31" s="21"/>
      <c r="O31" s="21"/>
      <c r="P31" s="21"/>
      <c r="Q31" s="21"/>
      <c r="R31" s="21"/>
      <c r="S31" s="23" t="n">
        <v>10</v>
      </c>
      <c r="T31" s="23" t="n">
        <v>100</v>
      </c>
      <c r="U31" s="21"/>
      <c r="V31" s="21"/>
      <c r="W31" s="21"/>
      <c r="X31" s="21"/>
    </row>
    <row r="32" customFormat="false" ht="15" hidden="false" customHeight="true" outlineLevel="0" collapsed="false">
      <c r="A32" s="33" t="s">
        <v>68</v>
      </c>
      <c r="B32" s="23" t="n">
        <f aca="false">C32+D32+E32+F32+G32+H32+I32+J32+K32+L32+M32+O32+P32+Q32+R32+S32+T32+U32+V32</f>
        <v>-25</v>
      </c>
      <c r="C32" s="21"/>
      <c r="D32" s="21"/>
      <c r="E32" s="21"/>
      <c r="F32" s="21"/>
      <c r="G32" s="21"/>
      <c r="H32" s="21"/>
      <c r="I32" s="21"/>
      <c r="J32" s="21"/>
      <c r="K32" s="21"/>
      <c r="L32" s="21"/>
      <c r="M32" s="21"/>
      <c r="N32" s="21"/>
      <c r="O32" s="21"/>
      <c r="P32" s="21"/>
      <c r="Q32" s="21"/>
      <c r="R32" s="21"/>
      <c r="S32" s="21"/>
      <c r="T32" s="21"/>
      <c r="U32" s="23" t="n">
        <v>-25</v>
      </c>
      <c r="V32" s="21"/>
      <c r="W32" s="21"/>
      <c r="X32" s="21"/>
    </row>
    <row r="33" customFormat="false" ht="15" hidden="false" customHeight="true" outlineLevel="0" collapsed="false">
      <c r="A33" s="34" t="s">
        <v>69</v>
      </c>
      <c r="B33" s="35" t="n">
        <f aca="false">SUM(B30:B32)</f>
        <v>335</v>
      </c>
      <c r="C33" s="35" t="n">
        <f aca="false">SUM(D30:D32)+SUM(E30:E32)+SUM(F30:F32)+SUM(G30:G32)+SUM(H30:H32)+SUM(I30:I32)+SUM(J30:J32)+SUM(K30:K32)+SUM(L30:L32)+SUM(M30:M32)+SUM(O30:O32)+SUM(P30:P32)+SUM(Q30:Q32)+SUM(R30:R32)+SUM(S30:S32)+SUM(T30:T32)+SUM(U30:U32)+SUM(V30:V32)</f>
        <v>335</v>
      </c>
      <c r="D33" s="28" t="n">
        <f aca="false">SUM(D30:D32)</f>
        <v>0</v>
      </c>
      <c r="E33" s="28" t="n">
        <f aca="false">SUM(E30:E32)</f>
        <v>0</v>
      </c>
      <c r="F33" s="28" t="n">
        <f aca="false">SUM(F30:F32)</f>
        <v>0</v>
      </c>
      <c r="G33" s="28" t="n">
        <f aca="false">SUM(G30:G32)</f>
        <v>0</v>
      </c>
      <c r="H33" s="28" t="n">
        <f aca="false">SUM(H30:H32)</f>
        <v>0</v>
      </c>
      <c r="I33" s="28" t="n">
        <f aca="false">SUM(I30:I32)</f>
        <v>0</v>
      </c>
      <c r="J33" s="28" t="n">
        <f aca="false">SUM(J30:J32)</f>
        <v>0</v>
      </c>
      <c r="K33" s="28" t="n">
        <f aca="false">SUM(K30:K32)</f>
        <v>0</v>
      </c>
      <c r="L33" s="28" t="n">
        <f aca="false">SUM(L30:L32)</f>
        <v>0</v>
      </c>
      <c r="M33" s="28" t="n">
        <f aca="false">SUM(M30:M32)</f>
        <v>0</v>
      </c>
      <c r="N33" s="28" t="n">
        <f aca="false">0</f>
        <v>0</v>
      </c>
      <c r="O33" s="28" t="n">
        <f aca="false">SUM(O30:O32)</f>
        <v>0</v>
      </c>
      <c r="P33" s="28" t="n">
        <f aca="false">SUM(P30:P32)</f>
        <v>0</v>
      </c>
      <c r="Q33" s="28" t="n">
        <f aca="false">SUM(Q30:Q32)</f>
        <v>0</v>
      </c>
      <c r="R33" s="28" t="n">
        <f aca="false">SUM(R30:R32)</f>
        <v>250</v>
      </c>
      <c r="S33" s="28" t="n">
        <f aca="false">SUM(S30:S32)</f>
        <v>10</v>
      </c>
      <c r="T33" s="28" t="n">
        <f aca="false">SUM(T30:T32)</f>
        <v>100</v>
      </c>
      <c r="U33" s="28" t="n">
        <f aca="false">SUM(U30:U32)</f>
        <v>-25</v>
      </c>
      <c r="V33" s="28" t="n">
        <f aca="false">SUM(V30:V32)</f>
        <v>0</v>
      </c>
      <c r="W33" s="28" t="n">
        <f aca="false">0</f>
        <v>0</v>
      </c>
      <c r="X33" s="28" t="n">
        <f aca="false">0</f>
        <v>0</v>
      </c>
    </row>
    <row r="35" customFormat="false" ht="15" hidden="false" customHeight="true" outlineLevel="0" collapsed="false">
      <c r="A35" s="16" t="s">
        <v>70</v>
      </c>
    </row>
    <row r="36" customFormat="false" ht="15" hidden="false" customHeight="true" outlineLevel="0" collapsed="false">
      <c r="A36" s="34" t="s">
        <v>71</v>
      </c>
      <c r="B36" s="35" t="n">
        <f aca="false">B24+B28+B33</f>
        <v>175</v>
      </c>
      <c r="C36" s="35" t="n">
        <f aca="false">C24+C28+C33</f>
        <v>175</v>
      </c>
      <c r="D36" s="28" t="n">
        <f aca="false">D24+D28+D33</f>
        <v>-105</v>
      </c>
      <c r="E36" s="28" t="n">
        <f aca="false">E24+E28+E33</f>
        <v>5</v>
      </c>
      <c r="F36" s="28" t="n">
        <f aca="false">F24+F28+F33</f>
        <v>50</v>
      </c>
      <c r="G36" s="28" t="n">
        <f aca="false">G24+G28+G33</f>
        <v>-25</v>
      </c>
      <c r="H36" s="28" t="n">
        <f aca="false">H24+H28+H33</f>
        <v>-425</v>
      </c>
      <c r="I36" s="28" t="n">
        <f aca="false">I24+I28+I33</f>
        <v>100</v>
      </c>
      <c r="J36" s="28" t="n">
        <f aca="false">J24+J28+J33</f>
        <v>100</v>
      </c>
      <c r="K36" s="28" t="n">
        <f aca="false">K24+K28+K33</f>
        <v>0</v>
      </c>
      <c r="L36" s="28" t="n">
        <f aca="false">L24+L28+L33</f>
        <v>20</v>
      </c>
      <c r="M36" s="28" t="n">
        <f aca="false">M24+M28+M33</f>
        <v>5</v>
      </c>
      <c r="N36" s="28" t="n">
        <f aca="false">N24+N28+N33</f>
        <v>0</v>
      </c>
      <c r="O36" s="28" t="n">
        <f aca="false">O24+O28+O33</f>
        <v>-10</v>
      </c>
      <c r="P36" s="28" t="n">
        <f aca="false">P24+P28+P33</f>
        <v>25</v>
      </c>
      <c r="Q36" s="28" t="n">
        <f aca="false">Q24+Q28+Q33</f>
        <v>0</v>
      </c>
      <c r="R36" s="28" t="n">
        <f aca="false">R24+R28+R33</f>
        <v>250</v>
      </c>
      <c r="S36" s="28" t="n">
        <f aca="false">S24+S28+S33</f>
        <v>10</v>
      </c>
      <c r="T36" s="28" t="n">
        <f aca="false">T24+T28+T33</f>
        <v>100</v>
      </c>
      <c r="U36" s="28" t="n">
        <f aca="false">U24+U28+U33</f>
        <v>-25</v>
      </c>
      <c r="V36" s="28" t="n">
        <f aca="false">V24+V28+V33</f>
        <v>100</v>
      </c>
      <c r="W36" s="28" t="n">
        <f aca="false">W24+W28+W33</f>
        <v>0</v>
      </c>
      <c r="X36" s="28" t="n">
        <f aca="false">X24+X28+X33</f>
        <v>0</v>
      </c>
    </row>
    <row r="37" customFormat="false" ht="15" hidden="false" customHeight="true" outlineLevel="0" collapsed="false">
      <c r="A37" s="20" t="s">
        <v>72</v>
      </c>
      <c r="B37" s="36" t="n">
        <f aca="false">C5</f>
        <v>100</v>
      </c>
      <c r="C37" s="36" t="n">
        <f aca="false">C5</f>
        <v>100</v>
      </c>
    </row>
    <row r="38" customFormat="false" ht="15" hidden="false" customHeight="true" outlineLevel="0" collapsed="false">
      <c r="A38" s="34" t="s">
        <v>73</v>
      </c>
      <c r="B38" s="35" t="n">
        <f aca="false">B37+B36</f>
        <v>275</v>
      </c>
      <c r="C38" s="35" t="n">
        <f aca="false">C37+C36</f>
        <v>275</v>
      </c>
    </row>
    <row r="40" customFormat="false" ht="15" hidden="false" customHeight="true" outlineLevel="0" collapsed="false">
      <c r="A40" s="37" t="s">
        <v>74</v>
      </c>
      <c r="B40" s="38" t="n">
        <f aca="false">C40+D40+E40+F40+G40+H40+I40+J40+K40+L40+M40+N40+O40+P40+Q40+R40+S40+T40+U40+V40+W40+X40</f>
        <v>0</v>
      </c>
      <c r="C40" s="27" t="n">
        <f aca="false">C36-C7</f>
        <v>0</v>
      </c>
      <c r="D40" s="27" t="n">
        <f aca="false">D36+D7</f>
        <v>0</v>
      </c>
      <c r="E40" s="27" t="n">
        <f aca="false">E36+E7</f>
        <v>0</v>
      </c>
      <c r="F40" s="27" t="n">
        <f aca="false">F36+F7</f>
        <v>0</v>
      </c>
      <c r="G40" s="27" t="n">
        <f aca="false">G36+G7</f>
        <v>0</v>
      </c>
      <c r="H40" s="27" t="n">
        <f aca="false">H36+H7</f>
        <v>0</v>
      </c>
      <c r="I40" s="27" t="n">
        <f aca="false">I36+I7</f>
        <v>0</v>
      </c>
      <c r="J40" s="27" t="n">
        <f aca="false">J36+J7</f>
        <v>0</v>
      </c>
      <c r="K40" s="27" t="n">
        <f aca="false">K36+K7</f>
        <v>0</v>
      </c>
      <c r="L40" s="27" t="n">
        <f aca="false">L36+L7</f>
        <v>0</v>
      </c>
      <c r="M40" s="27" t="n">
        <f aca="false">M36+M7</f>
        <v>0</v>
      </c>
      <c r="N40" s="27" t="n">
        <f aca="false">0</f>
        <v>0</v>
      </c>
      <c r="O40" s="27" t="n">
        <f aca="false">O36-O7</f>
        <v>0</v>
      </c>
      <c r="P40" s="27" t="n">
        <f aca="false">P36-P7</f>
        <v>0</v>
      </c>
      <c r="Q40" s="27" t="n">
        <f aca="false">Q36-Q7</f>
        <v>0</v>
      </c>
      <c r="R40" s="27" t="n">
        <f aca="false">R36-R7</f>
        <v>0</v>
      </c>
      <c r="S40" s="27" t="n">
        <f aca="false">S36-S7</f>
        <v>0</v>
      </c>
      <c r="T40" s="27" t="n">
        <f aca="false">T36-T7</f>
        <v>0</v>
      </c>
      <c r="U40" s="27" t="n">
        <f aca="false">U36-U7</f>
        <v>0</v>
      </c>
      <c r="V40" s="27" t="n">
        <f aca="false">V36-V7</f>
        <v>0</v>
      </c>
      <c r="W40" s="27" t="n">
        <f aca="false">0</f>
        <v>0</v>
      </c>
      <c r="X40" s="27" t="n">
        <f aca="false">0</f>
        <v>0</v>
      </c>
    </row>
  </sheetData>
  <conditionalFormatting sqref="C40:X40">
    <cfRule type="cellIs" priority="2" operator="notEqual" aboveAverage="0" equalAverage="0" bottom="0" percent="0" rank="0" text="" dxfId="0">
      <formula>0</formula>
    </cfRule>
  </conditionalFormatting>
  <printOptions headings="false" gridLines="false" gridLinesSet="true" horizontalCentered="false" verticalCentered="false"/>
  <pageMargins left="0.25" right="0.25" top="0.4" bottom="0.4" header="0.511811023622047" footer="0.511811023622047"/>
  <pageSetup paperSize="3"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1" width="34"/>
    <col collapsed="false" customWidth="true" hidden="false" outlineLevel="0" max="2" min="2" style="1" width="14"/>
    <col collapsed="false" customWidth="true" hidden="false" outlineLevel="0" max="24" min="3" style="1" width="12"/>
  </cols>
  <sheetData>
    <row r="1" customFormat="false" ht="24" hidden="false" customHeight="true" outlineLevel="0" collapsed="false">
      <c r="A1" s="15" t="s">
        <v>75</v>
      </c>
    </row>
    <row r="2" customFormat="false" ht="48" hidden="false" customHeight="true" outlineLevel="0" collapsed="false">
      <c r="A2" s="39" t="s">
        <v>76</v>
      </c>
      <c r="B2" s="39"/>
      <c r="C2" s="39"/>
      <c r="D2" s="39"/>
      <c r="E2" s="39"/>
      <c r="F2" s="39"/>
      <c r="G2" s="39"/>
      <c r="H2" s="39"/>
      <c r="I2" s="39"/>
      <c r="J2" s="39"/>
      <c r="K2" s="39"/>
      <c r="L2" s="39"/>
    </row>
    <row r="3" customFormat="false" ht="15" hidden="false" customHeight="true" outlineLevel="0" collapsed="false">
      <c r="A3" s="16" t="s">
        <v>18</v>
      </c>
    </row>
    <row r="4" customFormat="false" ht="42" hidden="false" customHeight="true" outlineLevel="0" collapsed="false">
      <c r="A4" s="17" t="s">
        <v>19</v>
      </c>
      <c r="B4" s="18"/>
      <c r="C4" s="19" t="s">
        <v>20</v>
      </c>
      <c r="D4" s="19" t="s">
        <v>21</v>
      </c>
      <c r="E4" s="19" t="s">
        <v>22</v>
      </c>
      <c r="F4" s="19" t="s">
        <v>23</v>
      </c>
      <c r="G4" s="19" t="s">
        <v>24</v>
      </c>
      <c r="H4" s="19" t="s">
        <v>25</v>
      </c>
      <c r="I4" s="19" t="s">
        <v>26</v>
      </c>
      <c r="J4" s="19" t="s">
        <v>27</v>
      </c>
      <c r="K4" s="19" t="s">
        <v>28</v>
      </c>
      <c r="L4" s="19" t="s">
        <v>29</v>
      </c>
      <c r="M4" s="19" t="s">
        <v>30</v>
      </c>
      <c r="N4" s="19" t="s">
        <v>31</v>
      </c>
      <c r="O4" s="19" t="s">
        <v>32</v>
      </c>
      <c r="P4" s="19" t="s">
        <v>33</v>
      </c>
      <c r="Q4" s="19" t="s">
        <v>34</v>
      </c>
      <c r="R4" s="19" t="s">
        <v>35</v>
      </c>
      <c r="S4" s="19" t="s">
        <v>36</v>
      </c>
      <c r="T4" s="19" t="s">
        <v>37</v>
      </c>
      <c r="U4" s="19" t="s">
        <v>38</v>
      </c>
      <c r="V4" s="19" t="s">
        <v>39</v>
      </c>
      <c r="W4" s="19" t="s">
        <v>40</v>
      </c>
      <c r="X4" s="19" t="s">
        <v>41</v>
      </c>
    </row>
    <row r="5" customFormat="false" ht="15" hidden="false" customHeight="true" outlineLevel="0" collapsed="false">
      <c r="A5" s="20" t="s">
        <v>42</v>
      </c>
      <c r="B5" s="21"/>
      <c r="C5" s="40"/>
      <c r="D5" s="41"/>
      <c r="E5" s="41"/>
      <c r="F5" s="41"/>
      <c r="G5" s="41"/>
      <c r="H5" s="41"/>
      <c r="I5" s="41"/>
      <c r="J5" s="41"/>
      <c r="K5" s="41"/>
      <c r="L5" s="41"/>
      <c r="M5" s="41"/>
      <c r="N5" s="24" t="n">
        <f aca="false">SUM(C5:M5)</f>
        <v>0</v>
      </c>
      <c r="O5" s="41"/>
      <c r="P5" s="41"/>
      <c r="Q5" s="41"/>
      <c r="R5" s="41"/>
      <c r="S5" s="41"/>
      <c r="T5" s="41"/>
      <c r="U5" s="41"/>
      <c r="V5" s="41"/>
      <c r="W5" s="24" t="n">
        <f aca="false">SUM(O5:V5)</f>
        <v>0</v>
      </c>
      <c r="X5" s="24" t="n">
        <f aca="false">N5-W5</f>
        <v>0</v>
      </c>
    </row>
    <row r="6" customFormat="false" ht="15" hidden="false" customHeight="true" outlineLevel="0" collapsed="false">
      <c r="A6" s="20" t="s">
        <v>43</v>
      </c>
      <c r="B6" s="21"/>
      <c r="C6" s="40"/>
      <c r="D6" s="41"/>
      <c r="E6" s="41"/>
      <c r="F6" s="41"/>
      <c r="G6" s="41"/>
      <c r="H6" s="41"/>
      <c r="I6" s="41"/>
      <c r="J6" s="41"/>
      <c r="K6" s="41"/>
      <c r="L6" s="41"/>
      <c r="M6" s="41"/>
      <c r="N6" s="24" t="n">
        <f aca="false">SUM(C6:M6)</f>
        <v>0</v>
      </c>
      <c r="O6" s="41"/>
      <c r="P6" s="41"/>
      <c r="Q6" s="41"/>
      <c r="R6" s="41"/>
      <c r="S6" s="41"/>
      <c r="T6" s="41"/>
      <c r="U6" s="41"/>
      <c r="V6" s="41"/>
      <c r="W6" s="24" t="n">
        <f aca="false">SUM(O6:V6)</f>
        <v>0</v>
      </c>
      <c r="X6" s="24" t="n">
        <f aca="false">N6-W6</f>
        <v>0</v>
      </c>
    </row>
    <row r="7" customFormat="false" ht="15" hidden="false" customHeight="true" outlineLevel="0" collapsed="false">
      <c r="A7" s="25" t="s">
        <v>44</v>
      </c>
      <c r="B7" s="21"/>
      <c r="C7" s="26" t="n">
        <f aca="false">C6-C5</f>
        <v>0</v>
      </c>
      <c r="D7" s="27" t="n">
        <f aca="false">D6-D5</f>
        <v>0</v>
      </c>
      <c r="E7" s="27" t="n">
        <f aca="false">E6-E5</f>
        <v>0</v>
      </c>
      <c r="F7" s="27" t="n">
        <f aca="false">F6-F5</f>
        <v>0</v>
      </c>
      <c r="G7" s="27" t="n">
        <f aca="false">G6-G5</f>
        <v>0</v>
      </c>
      <c r="H7" s="27" t="n">
        <f aca="false">H6-H5</f>
        <v>0</v>
      </c>
      <c r="I7" s="27" t="n">
        <f aca="false">I6-I5</f>
        <v>0</v>
      </c>
      <c r="J7" s="27" t="n">
        <f aca="false">J6-J5</f>
        <v>0</v>
      </c>
      <c r="K7" s="27" t="n">
        <f aca="false">K6-K5</f>
        <v>0</v>
      </c>
      <c r="L7" s="27" t="n">
        <f aca="false">L6-L5</f>
        <v>0</v>
      </c>
      <c r="M7" s="27" t="n">
        <f aca="false">M6-M5</f>
        <v>0</v>
      </c>
      <c r="N7" s="28" t="n">
        <f aca="false">N6-N5</f>
        <v>0</v>
      </c>
      <c r="O7" s="27" t="n">
        <f aca="false">O6-O5</f>
        <v>0</v>
      </c>
      <c r="P7" s="27" t="n">
        <f aca="false">P6-P5</f>
        <v>0</v>
      </c>
      <c r="Q7" s="27" t="n">
        <f aca="false">Q6-Q5</f>
        <v>0</v>
      </c>
      <c r="R7" s="27" t="n">
        <f aca="false">R6-R5</f>
        <v>0</v>
      </c>
      <c r="S7" s="27" t="n">
        <f aca="false">S6-S5</f>
        <v>0</v>
      </c>
      <c r="T7" s="27" t="n">
        <f aca="false">T6-T5</f>
        <v>0</v>
      </c>
      <c r="U7" s="27" t="n">
        <f aca="false">U6-U5</f>
        <v>0</v>
      </c>
      <c r="V7" s="27" t="n">
        <f aca="false">V6-V5</f>
        <v>0</v>
      </c>
      <c r="W7" s="28" t="n">
        <f aca="false">W6-W5</f>
        <v>0</v>
      </c>
      <c r="X7" s="28" t="n">
        <f aca="false">N7-W7</f>
        <v>0</v>
      </c>
    </row>
    <row r="10" customFormat="false" ht="15" hidden="false" customHeight="true" outlineLevel="0" collapsed="false">
      <c r="A10" s="16" t="s">
        <v>45</v>
      </c>
    </row>
    <row r="11" customFormat="false" ht="42" hidden="false" customHeight="true" outlineLevel="0" collapsed="false">
      <c r="A11" s="29" t="s">
        <v>46</v>
      </c>
      <c r="B11" s="30" t="s">
        <v>47</v>
      </c>
      <c r="C11" s="19" t="s">
        <v>20</v>
      </c>
      <c r="D11" s="19" t="s">
        <v>21</v>
      </c>
      <c r="E11" s="19" t="s">
        <v>22</v>
      </c>
      <c r="F11" s="19" t="s">
        <v>23</v>
      </c>
      <c r="G11" s="19" t="s">
        <v>24</v>
      </c>
      <c r="H11" s="19" t="s">
        <v>25</v>
      </c>
      <c r="I11" s="19" t="s">
        <v>26</v>
      </c>
      <c r="J11" s="19" t="s">
        <v>27</v>
      </c>
      <c r="K11" s="19" t="s">
        <v>28</v>
      </c>
      <c r="L11" s="19" t="s">
        <v>29</v>
      </c>
      <c r="M11" s="19" t="s">
        <v>30</v>
      </c>
      <c r="N11" s="19" t="s">
        <v>31</v>
      </c>
      <c r="O11" s="19" t="s">
        <v>32</v>
      </c>
      <c r="P11" s="19" t="s">
        <v>33</v>
      </c>
      <c r="Q11" s="19" t="s">
        <v>34</v>
      </c>
      <c r="R11" s="19" t="s">
        <v>35</v>
      </c>
      <c r="S11" s="19" t="s">
        <v>36</v>
      </c>
      <c r="T11" s="19" t="s">
        <v>37</v>
      </c>
      <c r="U11" s="19" t="s">
        <v>38</v>
      </c>
      <c r="V11" s="19" t="s">
        <v>39</v>
      </c>
      <c r="W11" s="19" t="s">
        <v>40</v>
      </c>
      <c r="X11" s="19" t="s">
        <v>41</v>
      </c>
    </row>
    <row r="12" customFormat="false" ht="15" hidden="false" customHeight="true" outlineLevel="0" collapsed="false">
      <c r="A12" s="31" t="s">
        <v>48</v>
      </c>
      <c r="B12" s="32"/>
      <c r="C12" s="32"/>
      <c r="D12" s="32"/>
      <c r="E12" s="32"/>
      <c r="F12" s="32"/>
      <c r="G12" s="32"/>
      <c r="H12" s="32"/>
      <c r="I12" s="32"/>
      <c r="J12" s="32"/>
      <c r="K12" s="32"/>
      <c r="L12" s="32"/>
      <c r="M12" s="32"/>
      <c r="N12" s="32"/>
      <c r="O12" s="32"/>
      <c r="P12" s="32"/>
      <c r="Q12" s="32"/>
      <c r="R12" s="32"/>
      <c r="S12" s="32"/>
      <c r="T12" s="32"/>
      <c r="U12" s="32"/>
      <c r="V12" s="32"/>
      <c r="W12" s="32"/>
      <c r="X12" s="32"/>
    </row>
    <row r="13" customFormat="false" ht="15" hidden="false" customHeight="true" outlineLevel="0" collapsed="false">
      <c r="A13" s="33" t="s">
        <v>49</v>
      </c>
      <c r="B13" s="23" t="n">
        <f aca="false">C13+D13+E13+F13+G13+H13+I13+J13+K13+L13+M13+O13+P13+Q13+R13+S13+T13+U13+V13</f>
        <v>0</v>
      </c>
      <c r="C13" s="21"/>
      <c r="D13" s="21"/>
      <c r="E13" s="21"/>
      <c r="F13" s="21"/>
      <c r="G13" s="21"/>
      <c r="H13" s="21"/>
      <c r="I13" s="21"/>
      <c r="J13" s="21"/>
      <c r="K13" s="21"/>
      <c r="L13" s="21"/>
      <c r="M13" s="21"/>
      <c r="N13" s="21"/>
      <c r="O13" s="21"/>
      <c r="P13" s="21"/>
      <c r="Q13" s="21"/>
      <c r="R13" s="21"/>
      <c r="S13" s="21"/>
      <c r="T13" s="21"/>
      <c r="U13" s="21"/>
      <c r="V13" s="41"/>
      <c r="W13" s="21"/>
      <c r="X13" s="21"/>
    </row>
    <row r="14" customFormat="false" ht="15" hidden="false" customHeight="true" outlineLevel="0" collapsed="false">
      <c r="A14" s="33" t="s">
        <v>50</v>
      </c>
      <c r="B14" s="23" t="n">
        <f aca="false">C14+D14+E14+F14+G14+H14+I14+J14+K14+L14+M14+O14+P14+Q14+R14+S14+T14+U14+V14</f>
        <v>0</v>
      </c>
      <c r="C14" s="21"/>
      <c r="D14" s="21"/>
      <c r="E14" s="21"/>
      <c r="F14" s="21"/>
      <c r="G14" s="21"/>
      <c r="H14" s="21"/>
      <c r="I14" s="23" t="n">
        <f aca="false">-I7</f>
        <v>-0</v>
      </c>
      <c r="J14" s="21"/>
      <c r="K14" s="21"/>
      <c r="L14" s="21"/>
      <c r="M14" s="21"/>
      <c r="N14" s="21"/>
      <c r="O14" s="21"/>
      <c r="P14" s="21"/>
      <c r="Q14" s="21"/>
      <c r="R14" s="21"/>
      <c r="S14" s="21"/>
      <c r="T14" s="21"/>
      <c r="U14" s="21"/>
      <c r="V14" s="21"/>
      <c r="W14" s="21"/>
      <c r="X14" s="21"/>
    </row>
    <row r="15" customFormat="false" ht="15" hidden="false" customHeight="true" outlineLevel="0" collapsed="false">
      <c r="A15" s="33" t="s">
        <v>51</v>
      </c>
      <c r="B15" s="23" t="n">
        <f aca="false">C15+D15+E15+F15+G15+H15+I15+J15+K15+L15+M15+O15+P15+Q15+R15+S15+T15+U15+V15</f>
        <v>0</v>
      </c>
      <c r="C15" s="21"/>
      <c r="D15" s="21"/>
      <c r="E15" s="21"/>
      <c r="F15" s="21"/>
      <c r="G15" s="21"/>
      <c r="H15" s="21"/>
      <c r="I15" s="21"/>
      <c r="J15" s="21"/>
      <c r="K15" s="21"/>
      <c r="L15" s="23" t="n">
        <f aca="false">-L7</f>
        <v>-0</v>
      </c>
      <c r="M15" s="21"/>
      <c r="N15" s="21"/>
      <c r="O15" s="21"/>
      <c r="P15" s="21"/>
      <c r="Q15" s="21"/>
      <c r="R15" s="21"/>
      <c r="S15" s="21"/>
      <c r="T15" s="21"/>
      <c r="U15" s="21"/>
      <c r="V15" s="21"/>
      <c r="W15" s="21"/>
      <c r="X15" s="21"/>
    </row>
    <row r="16" customFormat="false" ht="15" hidden="false" customHeight="true" outlineLevel="0" collapsed="false">
      <c r="A16" s="33" t="s">
        <v>52</v>
      </c>
      <c r="B16" s="23" t="n">
        <f aca="false">C16+D16+E16+F16+G16+H16+I16+J16+K16+L16+M16+O16+P16+Q16+R16+S16+T16+U16+V16</f>
        <v>0</v>
      </c>
      <c r="C16" s="21"/>
      <c r="D16" s="21"/>
      <c r="E16" s="23" t="n">
        <f aca="false">-E7</f>
        <v>-0</v>
      </c>
      <c r="F16" s="21"/>
      <c r="G16" s="21"/>
      <c r="H16" s="21"/>
      <c r="I16" s="21"/>
      <c r="J16" s="21"/>
      <c r="K16" s="21"/>
      <c r="L16" s="21"/>
      <c r="M16" s="21"/>
      <c r="N16" s="21"/>
      <c r="O16" s="21"/>
      <c r="P16" s="21"/>
      <c r="Q16" s="21"/>
      <c r="R16" s="21"/>
      <c r="S16" s="21"/>
      <c r="T16" s="21"/>
      <c r="U16" s="21"/>
      <c r="V16" s="21"/>
      <c r="W16" s="21"/>
      <c r="X16" s="21"/>
    </row>
    <row r="17" customFormat="false" ht="15" hidden="false" customHeight="true" outlineLevel="0" collapsed="false">
      <c r="A17" s="33" t="s">
        <v>53</v>
      </c>
      <c r="B17" s="23" t="n">
        <f aca="false">C17+D17+E17+F17+G17+H17+I17+J17+K17+L17+M17+O17+P17+Q17+R17+S17+T17+U17+V17</f>
        <v>0</v>
      </c>
      <c r="C17" s="21"/>
      <c r="D17" s="21"/>
      <c r="E17" s="21"/>
      <c r="F17" s="21"/>
      <c r="G17" s="21"/>
      <c r="H17" s="21"/>
      <c r="I17" s="21"/>
      <c r="J17" s="23" t="n">
        <f aca="false">-J7</f>
        <v>-0</v>
      </c>
      <c r="K17" s="21"/>
      <c r="L17" s="21"/>
      <c r="M17" s="21"/>
      <c r="N17" s="21"/>
      <c r="O17" s="21"/>
      <c r="P17" s="21"/>
      <c r="Q17" s="21"/>
      <c r="R17" s="21"/>
      <c r="S17" s="21"/>
      <c r="T17" s="21"/>
      <c r="U17" s="21"/>
      <c r="V17" s="21"/>
      <c r="W17" s="21"/>
      <c r="X17" s="21"/>
    </row>
    <row r="18" customFormat="false" ht="15" hidden="false" customHeight="true" outlineLevel="0" collapsed="false">
      <c r="A18" s="33" t="s">
        <v>54</v>
      </c>
      <c r="B18" s="23" t="n">
        <f aca="false">C18+D18+E18+F18+G18+H18+I18+J18+K18+L18+M18+O18+P18+Q18+R18+S18+T18+U18+V18</f>
        <v>0</v>
      </c>
      <c r="C18" s="21"/>
      <c r="D18" s="23" t="n">
        <f aca="false">-D7</f>
        <v>-0</v>
      </c>
      <c r="E18" s="21"/>
      <c r="F18" s="21"/>
      <c r="G18" s="21"/>
      <c r="H18" s="21"/>
      <c r="I18" s="21"/>
      <c r="J18" s="21"/>
      <c r="K18" s="21"/>
      <c r="L18" s="21"/>
      <c r="M18" s="21"/>
      <c r="N18" s="21"/>
      <c r="O18" s="21"/>
      <c r="P18" s="21"/>
      <c r="Q18" s="21"/>
      <c r="R18" s="21"/>
      <c r="S18" s="21"/>
      <c r="T18" s="21"/>
      <c r="U18" s="21"/>
      <c r="V18" s="21"/>
      <c r="W18" s="21"/>
      <c r="X18" s="21"/>
    </row>
    <row r="19" customFormat="false" ht="15" hidden="false" customHeight="true" outlineLevel="0" collapsed="false">
      <c r="A19" s="33" t="s">
        <v>55</v>
      </c>
      <c r="B19" s="23" t="n">
        <f aca="false">C19+D19+E19+F19+G19+H19+I19+J19+K19+L19+M19+O19+P19+Q19+R19+S19+T19+U19+V19</f>
        <v>0</v>
      </c>
      <c r="C19" s="21"/>
      <c r="D19" s="21"/>
      <c r="E19" s="21"/>
      <c r="F19" s="23" t="n">
        <f aca="false">-F7</f>
        <v>-0</v>
      </c>
      <c r="G19" s="21"/>
      <c r="H19" s="21"/>
      <c r="I19" s="21"/>
      <c r="J19" s="21"/>
      <c r="K19" s="21"/>
      <c r="L19" s="21"/>
      <c r="M19" s="21"/>
      <c r="N19" s="21"/>
      <c r="O19" s="21"/>
      <c r="P19" s="21"/>
      <c r="Q19" s="21"/>
      <c r="R19" s="21"/>
      <c r="S19" s="21"/>
      <c r="T19" s="21"/>
      <c r="U19" s="21"/>
      <c r="V19" s="21"/>
      <c r="W19" s="21"/>
      <c r="X19" s="21"/>
    </row>
    <row r="20" customFormat="false" ht="15" hidden="false" customHeight="true" outlineLevel="0" collapsed="false">
      <c r="A20" s="33" t="s">
        <v>56</v>
      </c>
      <c r="B20" s="23" t="n">
        <f aca="false">C20+D20+E20+F20+G20+H20+I20+J20+K20+L20+M20+O20+P20+Q20+R20+S20+T20+U20+V20</f>
        <v>0</v>
      </c>
      <c r="C20" s="21"/>
      <c r="D20" s="21"/>
      <c r="E20" s="21"/>
      <c r="F20" s="21"/>
      <c r="G20" s="23" t="n">
        <f aca="false">-G7</f>
        <v>-0</v>
      </c>
      <c r="H20" s="21"/>
      <c r="I20" s="21"/>
      <c r="J20" s="21"/>
      <c r="K20" s="21"/>
      <c r="L20" s="21"/>
      <c r="M20" s="21"/>
      <c r="N20" s="21"/>
      <c r="O20" s="21"/>
      <c r="P20" s="21"/>
      <c r="Q20" s="21"/>
      <c r="R20" s="21"/>
      <c r="S20" s="21"/>
      <c r="T20" s="21"/>
      <c r="U20" s="21"/>
      <c r="V20" s="21"/>
      <c r="W20" s="21"/>
      <c r="X20" s="21"/>
    </row>
    <row r="21" customFormat="false" ht="15" hidden="false" customHeight="true" outlineLevel="0" collapsed="false">
      <c r="A21" s="33" t="s">
        <v>57</v>
      </c>
      <c r="B21" s="23" t="n">
        <f aca="false">C21+D21+E21+F21+G21+H21+I21+J21+K21+L21+M21+O21+P21+Q21+R21+S21+T21+U21+V21</f>
        <v>0</v>
      </c>
      <c r="C21" s="21"/>
      <c r="D21" s="21"/>
      <c r="E21" s="21"/>
      <c r="F21" s="21"/>
      <c r="G21" s="21"/>
      <c r="H21" s="21"/>
      <c r="I21" s="21"/>
      <c r="J21" s="21"/>
      <c r="K21" s="21"/>
      <c r="L21" s="21"/>
      <c r="M21" s="23" t="n">
        <f aca="false">-M7</f>
        <v>-0</v>
      </c>
      <c r="N21" s="21"/>
      <c r="O21" s="21"/>
      <c r="P21" s="21"/>
      <c r="Q21" s="21"/>
      <c r="R21" s="21"/>
      <c r="S21" s="21"/>
      <c r="T21" s="21"/>
      <c r="U21" s="21"/>
      <c r="V21" s="21"/>
      <c r="W21" s="21"/>
      <c r="X21" s="21"/>
    </row>
    <row r="22" customFormat="false" ht="15" hidden="false" customHeight="true" outlineLevel="0" collapsed="false">
      <c r="A22" s="33" t="s">
        <v>58</v>
      </c>
      <c r="B22" s="23" t="n">
        <f aca="false">C22+D22+E22+F22+G22+H22+I22+J22+K22+L22+M22+O22+P22+Q22+R22+S22+T22+U22+V22</f>
        <v>0</v>
      </c>
      <c r="C22" s="21"/>
      <c r="D22" s="21"/>
      <c r="E22" s="21"/>
      <c r="F22" s="21"/>
      <c r="G22" s="21"/>
      <c r="H22" s="21"/>
      <c r="I22" s="21"/>
      <c r="J22" s="21"/>
      <c r="K22" s="21"/>
      <c r="L22" s="21"/>
      <c r="M22" s="21"/>
      <c r="N22" s="21"/>
      <c r="O22" s="23" t="n">
        <f aca="false">O7</f>
        <v>0</v>
      </c>
      <c r="P22" s="21"/>
      <c r="Q22" s="21"/>
      <c r="R22" s="21"/>
      <c r="S22" s="21"/>
      <c r="T22" s="21"/>
      <c r="U22" s="21"/>
      <c r="V22" s="21"/>
      <c r="W22" s="21"/>
      <c r="X22" s="21"/>
    </row>
    <row r="23" customFormat="false" ht="15" hidden="false" customHeight="true" outlineLevel="0" collapsed="false">
      <c r="A23" s="33" t="s">
        <v>59</v>
      </c>
      <c r="B23" s="23" t="n">
        <f aca="false">C23+D23+E23+F23+G23+H23+I23+J23+K23+L23+M23+O23+P23+Q23+R23+S23+T23+U23+V23</f>
        <v>0</v>
      </c>
      <c r="C23" s="21"/>
      <c r="D23" s="21"/>
      <c r="E23" s="21"/>
      <c r="F23" s="21"/>
      <c r="G23" s="21"/>
      <c r="H23" s="21"/>
      <c r="I23" s="21"/>
      <c r="J23" s="21"/>
      <c r="K23" s="21"/>
      <c r="L23" s="21"/>
      <c r="M23" s="21"/>
      <c r="N23" s="21"/>
      <c r="O23" s="21"/>
      <c r="P23" s="23" t="n">
        <f aca="false">P7</f>
        <v>0</v>
      </c>
      <c r="Q23" s="21"/>
      <c r="R23" s="21"/>
      <c r="S23" s="21"/>
      <c r="T23" s="21"/>
      <c r="U23" s="21"/>
      <c r="V23" s="21"/>
      <c r="W23" s="21"/>
      <c r="X23" s="21"/>
    </row>
    <row r="24" customFormat="false" ht="15" hidden="false" customHeight="true" outlineLevel="0" collapsed="false">
      <c r="A24" s="34" t="s">
        <v>60</v>
      </c>
      <c r="B24" s="35" t="n">
        <f aca="false">SUM(B13:B23)</f>
        <v>0</v>
      </c>
      <c r="C24" s="35" t="n">
        <f aca="false">SUM(D13:D23)+SUM(E13:E23)+SUM(F13:F23)+SUM(G13:G23)+SUM(H13:H23)+SUM(I13:I23)+SUM(J13:J23)+SUM(K13:K23)+SUM(L13:L23)+SUM(M13:M23)+SUM(O13:O23)+SUM(P13:P23)+SUM(Q13:Q23)+SUM(R13:R23)+SUM(S13:S23)+SUM(T13:T23)+SUM(U13:U23)+SUM(V13:V23)</f>
        <v>0</v>
      </c>
      <c r="D24" s="28" t="n">
        <f aca="false">SUM(D13:D23)</f>
        <v>0</v>
      </c>
      <c r="E24" s="28" t="n">
        <f aca="false">SUM(E13:E23)</f>
        <v>0</v>
      </c>
      <c r="F24" s="28" t="n">
        <f aca="false">SUM(F13:F23)</f>
        <v>0</v>
      </c>
      <c r="G24" s="28" t="n">
        <f aca="false">SUM(G13:G23)</f>
        <v>0</v>
      </c>
      <c r="H24" s="28" t="n">
        <f aca="false">SUM(H13:H23)</f>
        <v>0</v>
      </c>
      <c r="I24" s="28" t="n">
        <f aca="false">SUM(I13:I23)</f>
        <v>0</v>
      </c>
      <c r="J24" s="28" t="n">
        <f aca="false">SUM(J13:J23)</f>
        <v>0</v>
      </c>
      <c r="K24" s="28" t="n">
        <f aca="false">SUM(K13:K23)</f>
        <v>0</v>
      </c>
      <c r="L24" s="28" t="n">
        <f aca="false">SUM(L13:L23)</f>
        <v>0</v>
      </c>
      <c r="M24" s="28" t="n">
        <f aca="false">SUM(M13:M23)</f>
        <v>0</v>
      </c>
      <c r="N24" s="28" t="n">
        <f aca="false">0</f>
        <v>0</v>
      </c>
      <c r="O24" s="28" t="n">
        <f aca="false">SUM(O13:O23)</f>
        <v>0</v>
      </c>
      <c r="P24" s="28" t="n">
        <f aca="false">SUM(P13:P23)</f>
        <v>0</v>
      </c>
      <c r="Q24" s="28" t="n">
        <f aca="false">SUM(Q13:Q23)</f>
        <v>0</v>
      </c>
      <c r="R24" s="28" t="n">
        <f aca="false">SUM(R13:R23)</f>
        <v>0</v>
      </c>
      <c r="S24" s="28" t="n">
        <f aca="false">SUM(S13:S23)</f>
        <v>0</v>
      </c>
      <c r="T24" s="28" t="n">
        <f aca="false">SUM(T13:T23)</f>
        <v>0</v>
      </c>
      <c r="U24" s="28" t="n">
        <f aca="false">SUM(U13:U23)</f>
        <v>0</v>
      </c>
      <c r="V24" s="28" t="n">
        <f aca="false">SUM(V13:V23)</f>
        <v>0</v>
      </c>
      <c r="W24" s="28" t="n">
        <f aca="false">0</f>
        <v>0</v>
      </c>
      <c r="X24" s="28" t="n">
        <f aca="false">0</f>
        <v>0</v>
      </c>
    </row>
    <row r="25" customFormat="false" ht="15" hidden="false" customHeight="true" outlineLevel="0" collapsed="false">
      <c r="A25" s="31" t="s">
        <v>61</v>
      </c>
      <c r="B25" s="32"/>
      <c r="C25" s="32"/>
      <c r="D25" s="32"/>
      <c r="E25" s="32"/>
      <c r="F25" s="32"/>
      <c r="G25" s="32"/>
      <c r="H25" s="32"/>
      <c r="I25" s="32"/>
      <c r="J25" s="32"/>
      <c r="K25" s="32"/>
      <c r="L25" s="32"/>
      <c r="M25" s="32"/>
      <c r="N25" s="32"/>
      <c r="O25" s="32"/>
      <c r="P25" s="32"/>
      <c r="Q25" s="32"/>
      <c r="R25" s="32"/>
      <c r="S25" s="32"/>
      <c r="T25" s="32"/>
      <c r="U25" s="32"/>
      <c r="V25" s="32"/>
      <c r="W25" s="32"/>
      <c r="X25" s="32"/>
    </row>
    <row r="26" customFormat="false" ht="15" hidden="false" customHeight="true" outlineLevel="0" collapsed="false">
      <c r="A26" s="33" t="s">
        <v>62</v>
      </c>
      <c r="B26" s="23" t="n">
        <f aca="false">C26+D26+E26+F26+G26+H26+I26+J26+K26+L26+M26+O26+P26+Q26+R26+S26+T26+U26+V26</f>
        <v>0</v>
      </c>
      <c r="C26" s="21"/>
      <c r="D26" s="21"/>
      <c r="E26" s="21"/>
      <c r="F26" s="21"/>
      <c r="G26" s="21"/>
      <c r="H26" s="23" t="n">
        <f aca="false">-H7</f>
        <v>-0</v>
      </c>
      <c r="I26" s="21"/>
      <c r="J26" s="21"/>
      <c r="K26" s="21"/>
      <c r="L26" s="21"/>
      <c r="M26" s="21"/>
      <c r="N26" s="21"/>
      <c r="O26" s="21"/>
      <c r="P26" s="21"/>
      <c r="Q26" s="21"/>
      <c r="R26" s="21"/>
      <c r="S26" s="21"/>
      <c r="T26" s="21"/>
      <c r="U26" s="21"/>
      <c r="V26" s="21"/>
      <c r="W26" s="21"/>
      <c r="X26" s="21"/>
    </row>
    <row r="27" customFormat="false" ht="15" hidden="false" customHeight="true" outlineLevel="0" collapsed="false">
      <c r="A27" s="33" t="s">
        <v>63</v>
      </c>
      <c r="B27" s="23" t="n">
        <f aca="false">C27+D27+E27+F27+G27+H27+I27+J27+K27+L27+M27+O27+P27+Q27+R27+S27+T27+U27+V27</f>
        <v>0</v>
      </c>
      <c r="C27" s="21"/>
      <c r="D27" s="21"/>
      <c r="E27" s="21"/>
      <c r="F27" s="21"/>
      <c r="G27" s="21"/>
      <c r="H27" s="21"/>
      <c r="I27" s="21"/>
      <c r="J27" s="21"/>
      <c r="K27" s="23" t="n">
        <f aca="false">-K7</f>
        <v>-0</v>
      </c>
      <c r="L27" s="21"/>
      <c r="M27" s="21"/>
      <c r="N27" s="21"/>
      <c r="O27" s="21"/>
      <c r="P27" s="21"/>
      <c r="Q27" s="21"/>
      <c r="R27" s="21"/>
      <c r="S27" s="21"/>
      <c r="T27" s="21"/>
      <c r="U27" s="21"/>
      <c r="V27" s="21"/>
      <c r="W27" s="21"/>
      <c r="X27" s="21"/>
    </row>
    <row r="28" customFormat="false" ht="15" hidden="false" customHeight="true" outlineLevel="0" collapsed="false">
      <c r="A28" s="34" t="s">
        <v>64</v>
      </c>
      <c r="B28" s="35" t="n">
        <f aca="false">SUM(B26:B27)</f>
        <v>0</v>
      </c>
      <c r="C28" s="35" t="n">
        <f aca="false">SUM(D26:D27)+SUM(E26:E27)+SUM(F26:F27)+SUM(G26:G27)+SUM(H26:H27)+SUM(I26:I27)+SUM(J26:J27)+SUM(K26:K27)+SUM(L26:L27)+SUM(M26:M27)+SUM(O26:O27)+SUM(P26:P27)+SUM(Q26:Q27)+SUM(R26:R27)+SUM(S26:S27)+SUM(T26:T27)+SUM(U26:U27)+SUM(V26:V27)</f>
        <v>0</v>
      </c>
      <c r="D28" s="28" t="n">
        <f aca="false">SUM(D26:D27)</f>
        <v>0</v>
      </c>
      <c r="E28" s="28" t="n">
        <f aca="false">SUM(E26:E27)</f>
        <v>0</v>
      </c>
      <c r="F28" s="28" t="n">
        <f aca="false">SUM(F26:F27)</f>
        <v>0</v>
      </c>
      <c r="G28" s="28" t="n">
        <f aca="false">SUM(G26:G27)</f>
        <v>0</v>
      </c>
      <c r="H28" s="28" t="n">
        <f aca="false">SUM(H26:H27)</f>
        <v>0</v>
      </c>
      <c r="I28" s="28" t="n">
        <f aca="false">SUM(I26:I27)</f>
        <v>0</v>
      </c>
      <c r="J28" s="28" t="n">
        <f aca="false">SUM(J26:J27)</f>
        <v>0</v>
      </c>
      <c r="K28" s="28" t="n">
        <f aca="false">SUM(K26:K27)</f>
        <v>0</v>
      </c>
      <c r="L28" s="28" t="n">
        <f aca="false">SUM(L26:L27)</f>
        <v>0</v>
      </c>
      <c r="M28" s="28" t="n">
        <f aca="false">SUM(M26:M27)</f>
        <v>0</v>
      </c>
      <c r="N28" s="28" t="n">
        <f aca="false">0</f>
        <v>0</v>
      </c>
      <c r="O28" s="28" t="n">
        <f aca="false">SUM(O26:O27)</f>
        <v>0</v>
      </c>
      <c r="P28" s="28" t="n">
        <f aca="false">SUM(P26:P27)</f>
        <v>0</v>
      </c>
      <c r="Q28" s="28" t="n">
        <f aca="false">SUM(Q26:Q27)</f>
        <v>0</v>
      </c>
      <c r="R28" s="28" t="n">
        <f aca="false">SUM(R26:R27)</f>
        <v>0</v>
      </c>
      <c r="S28" s="28" t="n">
        <f aca="false">SUM(S26:S27)</f>
        <v>0</v>
      </c>
      <c r="T28" s="28" t="n">
        <f aca="false">SUM(T26:T27)</f>
        <v>0</v>
      </c>
      <c r="U28" s="28" t="n">
        <f aca="false">SUM(U26:U27)</f>
        <v>0</v>
      </c>
      <c r="V28" s="28" t="n">
        <f aca="false">SUM(V26:V27)</f>
        <v>0</v>
      </c>
      <c r="W28" s="28" t="n">
        <f aca="false">0</f>
        <v>0</v>
      </c>
      <c r="X28" s="28" t="n">
        <f aca="false">0</f>
        <v>0</v>
      </c>
    </row>
    <row r="29" customFormat="false" ht="15" hidden="false" customHeight="true" outlineLevel="0" collapsed="false">
      <c r="A29" s="31" t="s">
        <v>65</v>
      </c>
      <c r="B29" s="32"/>
      <c r="C29" s="32"/>
      <c r="D29" s="32"/>
      <c r="E29" s="32"/>
      <c r="F29" s="32"/>
      <c r="G29" s="32"/>
      <c r="H29" s="32"/>
      <c r="I29" s="32"/>
      <c r="J29" s="32"/>
      <c r="K29" s="32"/>
      <c r="L29" s="32"/>
      <c r="M29" s="32"/>
      <c r="N29" s="32"/>
      <c r="O29" s="32"/>
      <c r="P29" s="32"/>
      <c r="Q29" s="32"/>
      <c r="R29" s="32"/>
      <c r="S29" s="32"/>
      <c r="T29" s="32"/>
      <c r="U29" s="32"/>
      <c r="V29" s="32"/>
      <c r="W29" s="32"/>
      <c r="X29" s="32"/>
    </row>
    <row r="30" customFormat="false" ht="15" hidden="false" customHeight="true" outlineLevel="0" collapsed="false">
      <c r="A30" s="33" t="s">
        <v>66</v>
      </c>
      <c r="B30" s="23" t="n">
        <f aca="false">C30+D30+E30+F30+G30+H30+I30+J30+K30+L30+M30+O30+P30+Q30+R30+S30+T30+U30+V30</f>
        <v>0</v>
      </c>
      <c r="C30" s="21"/>
      <c r="D30" s="21"/>
      <c r="E30" s="21"/>
      <c r="F30" s="21"/>
      <c r="G30" s="21"/>
      <c r="H30" s="21"/>
      <c r="I30" s="21"/>
      <c r="J30" s="21"/>
      <c r="K30" s="21"/>
      <c r="L30" s="21"/>
      <c r="M30" s="21"/>
      <c r="N30" s="21"/>
      <c r="O30" s="21"/>
      <c r="P30" s="21"/>
      <c r="Q30" s="23" t="n">
        <f aca="false">Q7</f>
        <v>0</v>
      </c>
      <c r="R30" s="23" t="n">
        <f aca="false">R7</f>
        <v>0</v>
      </c>
      <c r="S30" s="21"/>
      <c r="T30" s="21"/>
      <c r="U30" s="21"/>
      <c r="V30" s="21"/>
      <c r="W30" s="21"/>
      <c r="X30" s="21"/>
    </row>
    <row r="31" customFormat="false" ht="15" hidden="false" customHeight="true" outlineLevel="0" collapsed="false">
      <c r="A31" s="33" t="s">
        <v>67</v>
      </c>
      <c r="B31" s="23" t="n">
        <f aca="false">C31+D31+E31+F31+G31+H31+I31+J31+K31+L31+M31+O31+P31+Q31+R31+S31+T31+U31+V31</f>
        <v>0</v>
      </c>
      <c r="C31" s="21"/>
      <c r="D31" s="21"/>
      <c r="E31" s="21"/>
      <c r="F31" s="21"/>
      <c r="G31" s="21"/>
      <c r="H31" s="21"/>
      <c r="I31" s="21"/>
      <c r="J31" s="21"/>
      <c r="K31" s="21"/>
      <c r="L31" s="21"/>
      <c r="M31" s="21"/>
      <c r="N31" s="21"/>
      <c r="O31" s="21"/>
      <c r="P31" s="21"/>
      <c r="Q31" s="21"/>
      <c r="R31" s="21"/>
      <c r="S31" s="23" t="n">
        <f aca="false">S7</f>
        <v>0</v>
      </c>
      <c r="T31" s="23" t="n">
        <f aca="false">T7</f>
        <v>0</v>
      </c>
      <c r="U31" s="21"/>
      <c r="V31" s="21"/>
      <c r="W31" s="21"/>
      <c r="X31" s="21"/>
    </row>
    <row r="32" customFormat="false" ht="15" hidden="false" customHeight="true" outlineLevel="0" collapsed="false">
      <c r="A32" s="33" t="s">
        <v>68</v>
      </c>
      <c r="B32" s="23" t="n">
        <f aca="false">C32+D32+E32+F32+G32+H32+I32+J32+K32+L32+M32+O32+P32+Q32+R32+S32+T32+U32+V32</f>
        <v>0</v>
      </c>
      <c r="C32" s="21"/>
      <c r="D32" s="21"/>
      <c r="E32" s="21"/>
      <c r="F32" s="21"/>
      <c r="G32" s="21"/>
      <c r="H32" s="21"/>
      <c r="I32" s="21"/>
      <c r="J32" s="21"/>
      <c r="K32" s="21"/>
      <c r="L32" s="21"/>
      <c r="M32" s="21"/>
      <c r="N32" s="21"/>
      <c r="O32" s="21"/>
      <c r="P32" s="21"/>
      <c r="Q32" s="21"/>
      <c r="R32" s="21"/>
      <c r="S32" s="21"/>
      <c r="T32" s="21"/>
      <c r="U32" s="23" t="n">
        <f aca="false">U7</f>
        <v>0</v>
      </c>
      <c r="V32" s="21"/>
      <c r="W32" s="21"/>
      <c r="X32" s="21"/>
    </row>
    <row r="33" customFormat="false" ht="15" hidden="false" customHeight="true" outlineLevel="0" collapsed="false">
      <c r="A33" s="34" t="s">
        <v>69</v>
      </c>
      <c r="B33" s="35" t="n">
        <f aca="false">SUM(B30:B32)</f>
        <v>0</v>
      </c>
      <c r="C33" s="35" t="n">
        <f aca="false">SUM(D30:D32)+SUM(E30:E32)+SUM(F30:F32)+SUM(G30:G32)+SUM(H30:H32)+SUM(I30:I32)+SUM(J30:J32)+SUM(K30:K32)+SUM(L30:L32)+SUM(M30:M32)+SUM(O30:O32)+SUM(P30:P32)+SUM(Q30:Q32)+SUM(R30:R32)+SUM(S30:S32)+SUM(T30:T32)+SUM(U30:U32)+SUM(V30:V32)</f>
        <v>0</v>
      </c>
      <c r="D33" s="28" t="n">
        <f aca="false">SUM(D30:D32)</f>
        <v>0</v>
      </c>
      <c r="E33" s="28" t="n">
        <f aca="false">SUM(E30:E32)</f>
        <v>0</v>
      </c>
      <c r="F33" s="28" t="n">
        <f aca="false">SUM(F30:F32)</f>
        <v>0</v>
      </c>
      <c r="G33" s="28" t="n">
        <f aca="false">SUM(G30:G32)</f>
        <v>0</v>
      </c>
      <c r="H33" s="28" t="n">
        <f aca="false">SUM(H30:H32)</f>
        <v>0</v>
      </c>
      <c r="I33" s="28" t="n">
        <f aca="false">SUM(I30:I32)</f>
        <v>0</v>
      </c>
      <c r="J33" s="28" t="n">
        <f aca="false">SUM(J30:J32)</f>
        <v>0</v>
      </c>
      <c r="K33" s="28" t="n">
        <f aca="false">SUM(K30:K32)</f>
        <v>0</v>
      </c>
      <c r="L33" s="28" t="n">
        <f aca="false">SUM(L30:L32)</f>
        <v>0</v>
      </c>
      <c r="M33" s="28" t="n">
        <f aca="false">SUM(M30:M32)</f>
        <v>0</v>
      </c>
      <c r="N33" s="28" t="n">
        <f aca="false">0</f>
        <v>0</v>
      </c>
      <c r="O33" s="28" t="n">
        <f aca="false">SUM(O30:O32)</f>
        <v>0</v>
      </c>
      <c r="P33" s="28" t="n">
        <f aca="false">SUM(P30:P32)</f>
        <v>0</v>
      </c>
      <c r="Q33" s="28" t="n">
        <f aca="false">SUM(Q30:Q32)</f>
        <v>0</v>
      </c>
      <c r="R33" s="28" t="n">
        <f aca="false">SUM(R30:R32)</f>
        <v>0</v>
      </c>
      <c r="S33" s="28" t="n">
        <f aca="false">SUM(S30:S32)</f>
        <v>0</v>
      </c>
      <c r="T33" s="28" t="n">
        <f aca="false">SUM(T30:T32)</f>
        <v>0</v>
      </c>
      <c r="U33" s="28" t="n">
        <f aca="false">SUM(U30:U32)</f>
        <v>0</v>
      </c>
      <c r="V33" s="28" t="n">
        <f aca="false">SUM(V30:V32)</f>
        <v>0</v>
      </c>
      <c r="W33" s="28" t="n">
        <f aca="false">0</f>
        <v>0</v>
      </c>
      <c r="X33" s="28" t="n">
        <f aca="false">0</f>
        <v>0</v>
      </c>
    </row>
    <row r="35" customFormat="false" ht="15" hidden="false" customHeight="true" outlineLevel="0" collapsed="false">
      <c r="A35" s="16" t="s">
        <v>70</v>
      </c>
    </row>
    <row r="36" customFormat="false" ht="15" hidden="false" customHeight="true" outlineLevel="0" collapsed="false">
      <c r="A36" s="34" t="s">
        <v>71</v>
      </c>
      <c r="B36" s="35" t="n">
        <f aca="false">B24+B28+B33</f>
        <v>0</v>
      </c>
      <c r="C36" s="35" t="n">
        <f aca="false">C24+C28+C33</f>
        <v>0</v>
      </c>
      <c r="D36" s="28" t="n">
        <f aca="false">D24+D28+D33</f>
        <v>0</v>
      </c>
      <c r="E36" s="28" t="n">
        <f aca="false">E24+E28+E33</f>
        <v>0</v>
      </c>
      <c r="F36" s="28" t="n">
        <f aca="false">F24+F28+F33</f>
        <v>0</v>
      </c>
      <c r="G36" s="28" t="n">
        <f aca="false">G24+G28+G33</f>
        <v>0</v>
      </c>
      <c r="H36" s="28" t="n">
        <f aca="false">H24+H28+H33</f>
        <v>0</v>
      </c>
      <c r="I36" s="28" t="n">
        <f aca="false">I24+I28+I33</f>
        <v>0</v>
      </c>
      <c r="J36" s="28" t="n">
        <f aca="false">J24+J28+J33</f>
        <v>0</v>
      </c>
      <c r="K36" s="28" t="n">
        <f aca="false">K24+K28+K33</f>
        <v>0</v>
      </c>
      <c r="L36" s="28" t="n">
        <f aca="false">L24+L28+L33</f>
        <v>0</v>
      </c>
      <c r="M36" s="28" t="n">
        <f aca="false">M24+M28+M33</f>
        <v>0</v>
      </c>
      <c r="N36" s="28" t="n">
        <f aca="false">N24+N28+N33</f>
        <v>0</v>
      </c>
      <c r="O36" s="28" t="n">
        <f aca="false">O24+O28+O33</f>
        <v>0</v>
      </c>
      <c r="P36" s="28" t="n">
        <f aca="false">P24+P28+P33</f>
        <v>0</v>
      </c>
      <c r="Q36" s="28" t="n">
        <f aca="false">Q24+Q28+Q33</f>
        <v>0</v>
      </c>
      <c r="R36" s="28" t="n">
        <f aca="false">R24+R28+R33</f>
        <v>0</v>
      </c>
      <c r="S36" s="28" t="n">
        <f aca="false">S24+S28+S33</f>
        <v>0</v>
      </c>
      <c r="T36" s="28" t="n">
        <f aca="false">T24+T28+T33</f>
        <v>0</v>
      </c>
      <c r="U36" s="28" t="n">
        <f aca="false">U24+U28+U33</f>
        <v>0</v>
      </c>
      <c r="V36" s="28" t="n">
        <f aca="false">V24+V28+V33</f>
        <v>0</v>
      </c>
      <c r="W36" s="28" t="n">
        <f aca="false">W24+W28+W33</f>
        <v>0</v>
      </c>
      <c r="X36" s="28" t="n">
        <f aca="false">X24+X28+X33</f>
        <v>0</v>
      </c>
    </row>
    <row r="37" customFormat="false" ht="15" hidden="false" customHeight="true" outlineLevel="0" collapsed="false">
      <c r="A37" s="20" t="s">
        <v>72</v>
      </c>
      <c r="B37" s="36" t="n">
        <f aca="false">C5</f>
        <v>0</v>
      </c>
      <c r="C37" s="36" t="n">
        <f aca="false">C5</f>
        <v>0</v>
      </c>
    </row>
    <row r="38" customFormat="false" ht="15" hidden="false" customHeight="true" outlineLevel="0" collapsed="false">
      <c r="A38" s="34" t="s">
        <v>73</v>
      </c>
      <c r="B38" s="35" t="n">
        <f aca="false">B37+B36</f>
        <v>0</v>
      </c>
      <c r="C38" s="35" t="n">
        <f aca="false">C37+C36</f>
        <v>0</v>
      </c>
    </row>
    <row r="40" customFormat="false" ht="15" hidden="false" customHeight="true" outlineLevel="0" collapsed="false">
      <c r="A40" s="37" t="s">
        <v>74</v>
      </c>
      <c r="B40" s="38" t="n">
        <f aca="false">C40+D40+E40+F40+G40+H40+I40+J40+K40+L40+M40+N40+O40+P40+Q40+R40+S40+T40+U40+V40+W40+X40</f>
        <v>0</v>
      </c>
      <c r="C40" s="27" t="n">
        <f aca="false">C36-C7</f>
        <v>0</v>
      </c>
      <c r="D40" s="27" t="n">
        <f aca="false">D36+D7</f>
        <v>0</v>
      </c>
      <c r="E40" s="27" t="n">
        <f aca="false">E36+E7</f>
        <v>0</v>
      </c>
      <c r="F40" s="27" t="n">
        <f aca="false">F36+F7</f>
        <v>0</v>
      </c>
      <c r="G40" s="27" t="n">
        <f aca="false">G36+G7</f>
        <v>0</v>
      </c>
      <c r="H40" s="27" t="n">
        <f aca="false">H36+H7</f>
        <v>0</v>
      </c>
      <c r="I40" s="27" t="n">
        <f aca="false">I36+I7</f>
        <v>0</v>
      </c>
      <c r="J40" s="27" t="n">
        <f aca="false">J36+J7</f>
        <v>0</v>
      </c>
      <c r="K40" s="27" t="n">
        <f aca="false">K36+K7</f>
        <v>0</v>
      </c>
      <c r="L40" s="27" t="n">
        <f aca="false">L36+L7</f>
        <v>0</v>
      </c>
      <c r="M40" s="27" t="n">
        <f aca="false">M36+M7</f>
        <v>0</v>
      </c>
      <c r="N40" s="27" t="n">
        <f aca="false">0</f>
        <v>0</v>
      </c>
      <c r="O40" s="27" t="n">
        <f aca="false">O36-O7</f>
        <v>0</v>
      </c>
      <c r="P40" s="27" t="n">
        <f aca="false">P36-P7</f>
        <v>0</v>
      </c>
      <c r="Q40" s="27" t="n">
        <f aca="false">Q36-Q7</f>
        <v>0</v>
      </c>
      <c r="R40" s="27" t="n">
        <f aca="false">R36-R7</f>
        <v>0</v>
      </c>
      <c r="S40" s="27" t="n">
        <f aca="false">S36-S7</f>
        <v>0</v>
      </c>
      <c r="T40" s="27" t="n">
        <f aca="false">T36-T7</f>
        <v>0</v>
      </c>
      <c r="U40" s="27" t="n">
        <f aca="false">U36-U7</f>
        <v>0</v>
      </c>
      <c r="V40" s="27" t="n">
        <f aca="false">V36-V7</f>
        <v>0</v>
      </c>
      <c r="W40" s="27" t="n">
        <f aca="false">0</f>
        <v>0</v>
      </c>
      <c r="X40" s="27" t="n">
        <f aca="false">0</f>
        <v>0</v>
      </c>
    </row>
  </sheetData>
  <mergeCells count="1">
    <mergeCell ref="A2:L2"/>
  </mergeCells>
  <conditionalFormatting sqref="C40:X40">
    <cfRule type="cellIs" priority="2" operator="notEqual" aboveAverage="0" equalAverage="0" bottom="0" percent="0" rank="0" text="" dxfId="0">
      <formula>0</formula>
    </cfRule>
  </conditionalFormatting>
  <printOptions headings="false" gridLines="false" gridLinesSet="true" horizontalCentered="false" verticalCentered="false"/>
  <pageMargins left="0.25" right="0.25" top="0.4" bottom="0.4" header="0.511811023622047" footer="0.511811023622047"/>
  <pageSetup paperSize="3"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C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4"/>
    <col collapsed="false" customWidth="true" hidden="false" outlineLevel="0" max="2" min="2" style="1" width="32"/>
    <col collapsed="false" customWidth="true" hidden="false" outlineLevel="0" max="3" min="3" style="1" width="90"/>
  </cols>
  <sheetData>
    <row r="1" customFormat="false" ht="21.75" hidden="false" customHeight="true" outlineLevel="0" collapsed="false">
      <c r="B1" s="15" t="s">
        <v>77</v>
      </c>
    </row>
    <row r="2" customFormat="false" ht="15" hidden="false" customHeight="true" outlineLevel="0" collapsed="false">
      <c r="B2" s="42" t="s">
        <v>78</v>
      </c>
    </row>
    <row r="4" customFormat="false" ht="24" hidden="false" customHeight="true" outlineLevel="0" collapsed="false">
      <c r="B4" s="29" t="s">
        <v>79</v>
      </c>
      <c r="C4" s="29" t="s">
        <v>80</v>
      </c>
    </row>
    <row r="5" customFormat="false" ht="63.75" hidden="false" customHeight="true" outlineLevel="0" collapsed="false">
      <c r="B5" s="43" t="s">
        <v>81</v>
      </c>
      <c r="C5" s="44" t="s">
        <v>82</v>
      </c>
    </row>
    <row r="6" customFormat="false" ht="63.75" hidden="false" customHeight="true" outlineLevel="0" collapsed="false">
      <c r="B6" s="43" t="s">
        <v>83</v>
      </c>
      <c r="C6" s="44" t="s">
        <v>84</v>
      </c>
    </row>
    <row r="7" customFormat="false" ht="63.75" hidden="false" customHeight="true" outlineLevel="0" collapsed="false">
      <c r="B7" s="43" t="s">
        <v>85</v>
      </c>
      <c r="C7" s="44" t="s">
        <v>86</v>
      </c>
    </row>
    <row r="8" customFormat="false" ht="63.75" hidden="false" customHeight="true" outlineLevel="0" collapsed="false">
      <c r="B8" s="43" t="s">
        <v>87</v>
      </c>
      <c r="C8" s="44" t="s">
        <v>88</v>
      </c>
    </row>
    <row r="9" customFormat="false" ht="63.75" hidden="false" customHeight="true" outlineLevel="0" collapsed="false">
      <c r="B9" s="43" t="s">
        <v>89</v>
      </c>
      <c r="C9" s="44" t="s">
        <v>90</v>
      </c>
    </row>
    <row r="10" customFormat="false" ht="63.75" hidden="false" customHeight="true" outlineLevel="0" collapsed="false">
      <c r="B10" s="43" t="s">
        <v>91</v>
      </c>
      <c r="C10" s="44" t="s">
        <v>92</v>
      </c>
    </row>
    <row r="11" customFormat="false" ht="63.75" hidden="false" customHeight="true" outlineLevel="0" collapsed="false">
      <c r="B11" s="43" t="s">
        <v>93</v>
      </c>
      <c r="C11" s="44" t="s">
        <v>94</v>
      </c>
    </row>
    <row r="12" customFormat="false" ht="63.75" hidden="false" customHeight="true" outlineLevel="0" collapsed="false">
      <c r="B12" s="43" t="s">
        <v>95</v>
      </c>
      <c r="C12" s="44" t="s">
        <v>96</v>
      </c>
    </row>
    <row r="13" customFormat="false" ht="63.75" hidden="false" customHeight="true" outlineLevel="0" collapsed="false">
      <c r="B13" s="43" t="s">
        <v>97</v>
      </c>
      <c r="C13" s="44" t="s">
        <v>98</v>
      </c>
    </row>
    <row r="14" customFormat="false" ht="63.75" hidden="false" customHeight="true" outlineLevel="0" collapsed="false">
      <c r="B14" s="43" t="s">
        <v>99</v>
      </c>
      <c r="C14" s="44" t="s">
        <v>100</v>
      </c>
    </row>
    <row r="15" customFormat="false" ht="63.75" hidden="false" customHeight="true" outlineLevel="0" collapsed="false">
      <c r="B15" s="43" t="s">
        <v>101</v>
      </c>
      <c r="C15" s="44" t="s">
        <v>102</v>
      </c>
    </row>
    <row r="16" customFormat="false" ht="63.75" hidden="false" customHeight="true" outlineLevel="0" collapsed="false">
      <c r="B16" s="43" t="s">
        <v>103</v>
      </c>
      <c r="C16" s="44" t="s">
        <v>104</v>
      </c>
    </row>
    <row r="17" customFormat="false" ht="63.75" hidden="false" customHeight="true" outlineLevel="0" collapsed="false">
      <c r="B17" s="43" t="s">
        <v>105</v>
      </c>
      <c r="C17" s="44" t="s">
        <v>106</v>
      </c>
    </row>
    <row r="18" customFormat="false" ht="63.75" hidden="false" customHeight="true" outlineLevel="0" collapsed="false">
      <c r="B18" s="43" t="s">
        <v>107</v>
      </c>
      <c r="C18" s="44" t="s">
        <v>108</v>
      </c>
    </row>
    <row r="19" customFormat="false" ht="63.75" hidden="false" customHeight="true" outlineLevel="0" collapsed="false">
      <c r="B19" s="43" t="s">
        <v>109</v>
      </c>
      <c r="C19" s="44" t="s">
        <v>110</v>
      </c>
    </row>
    <row r="20" customFormat="false" ht="63.75" hidden="false" customHeight="true" outlineLevel="0" collapsed="false">
      <c r="B20" s="43" t="s">
        <v>111</v>
      </c>
      <c r="C20" s="44" t="s">
        <v>112</v>
      </c>
    </row>
    <row r="21" customFormat="false" ht="63.75" hidden="false" customHeight="true" outlineLevel="0" collapsed="false">
      <c r="B21" s="43" t="s">
        <v>113</v>
      </c>
      <c r="C21" s="44" t="s">
        <v>114</v>
      </c>
    </row>
    <row r="22" customFormat="false" ht="63.75" hidden="false" customHeight="true" outlineLevel="0" collapsed="false">
      <c r="B22" s="43" t="s">
        <v>115</v>
      </c>
      <c r="C22" s="44" t="s">
        <v>116</v>
      </c>
    </row>
    <row r="23" customFormat="false" ht="63.75" hidden="false" customHeight="true" outlineLevel="0" collapsed="false">
      <c r="B23" s="43" t="s">
        <v>117</v>
      </c>
      <c r="C23" s="44" t="s">
        <v>118</v>
      </c>
    </row>
    <row r="26" customFormat="false" ht="15" hidden="false" customHeight="true" outlineLevel="0" collapsed="false">
      <c r="B26" s="45" t="s">
        <v>119</v>
      </c>
    </row>
    <row r="27" customFormat="false" ht="15" hidden="false" customHeight="true" outlineLevel="0" collapsed="false">
      <c r="B27" s="46" t="s">
        <v>120</v>
      </c>
      <c r="C27" s="47" t="s">
        <v>121</v>
      </c>
    </row>
    <row r="28" customFormat="false" ht="15" hidden="false" customHeight="true" outlineLevel="0" collapsed="false">
      <c r="B28" s="46" t="s">
        <v>122</v>
      </c>
      <c r="C28" s="47" t="s">
        <v>123</v>
      </c>
    </row>
    <row r="29" customFormat="false" ht="15" hidden="false" customHeight="true" outlineLevel="0" collapsed="false">
      <c r="B29" s="46" t="s">
        <v>124</v>
      </c>
      <c r="C29" s="47" t="s">
        <v>125</v>
      </c>
    </row>
    <row r="30" customFormat="false" ht="15" hidden="false" customHeight="true" outlineLevel="0" collapsed="false">
      <c r="B30" s="46" t="s">
        <v>126</v>
      </c>
      <c r="C30" s="47" t="s">
        <v>123</v>
      </c>
    </row>
    <row r="31" customFormat="false" ht="15" hidden="false" customHeight="true" outlineLevel="0" collapsed="false">
      <c r="B31" s="46" t="s">
        <v>127</v>
      </c>
      <c r="C31" s="47" t="s">
        <v>121</v>
      </c>
    </row>
    <row r="32" customFormat="false" ht="15" hidden="false" customHeight="true" outlineLevel="0" collapsed="false">
      <c r="B32" s="46" t="s">
        <v>128</v>
      </c>
      <c r="C32" s="47" t="s">
        <v>129</v>
      </c>
    </row>
    <row r="33" customFormat="false" ht="15" hidden="false" customHeight="true" outlineLevel="0" collapsed="false">
      <c r="B33" s="46" t="s">
        <v>130</v>
      </c>
      <c r="C33" s="47" t="s">
        <v>131</v>
      </c>
    </row>
    <row r="34" customFormat="false" ht="15" hidden="false" customHeight="true" outlineLevel="0" collapsed="false">
      <c r="B34" s="1" t="s">
        <v>132</v>
      </c>
      <c r="C34" s="1" t="s">
        <v>133</v>
      </c>
    </row>
    <row r="36" customFormat="false" ht="15" hidden="false" customHeight="true" outlineLevel="0" collapsed="false">
      <c r="B36" s="48" t="s">
        <v>15</v>
      </c>
    </row>
    <row r="37" customFormat="false" ht="60" hidden="false" customHeight="true" outlineLevel="0" collapsed="false">
      <c r="B37" s="49" t="s">
        <v>134</v>
      </c>
      <c r="C37" s="49"/>
    </row>
  </sheetData>
  <mergeCells count="1">
    <mergeCell ref="B37:C3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30"/>
    <col collapsed="false" customWidth="true" hidden="false" outlineLevel="0" max="2" min="2" style="1" width="14"/>
    <col collapsed="false" customWidth="true" hidden="false" outlineLevel="0" max="3" min="3" style="1" width="16"/>
    <col collapsed="false" customWidth="true" hidden="false" outlineLevel="0" max="4" min="4" style="1" width="22"/>
  </cols>
  <sheetData>
    <row r="1" customFormat="false" ht="17.25" hidden="false" customHeight="true" outlineLevel="0" collapsed="false">
      <c r="A1" s="50" t="s">
        <v>135</v>
      </c>
    </row>
    <row r="2" customFormat="false" ht="42" hidden="false" customHeight="true" outlineLevel="0" collapsed="false">
      <c r="A2" s="51" t="s">
        <v>136</v>
      </c>
    </row>
    <row r="4" customFormat="false" ht="15" hidden="false" customHeight="true" outlineLevel="0" collapsed="false">
      <c r="A4" s="52" t="s">
        <v>137</v>
      </c>
      <c r="B4" s="52" t="s">
        <v>47</v>
      </c>
      <c r="C4" s="52" t="s">
        <v>138</v>
      </c>
      <c r="D4" s="52" t="s">
        <v>139</v>
      </c>
    </row>
    <row r="5" customFormat="false" ht="15" hidden="false" customHeight="true" outlineLevel="0" collapsed="false">
      <c r="A5" s="53" t="s">
        <v>140</v>
      </c>
      <c r="B5" s="54" t="n">
        <v>0</v>
      </c>
      <c r="C5" s="53" t="s">
        <v>141</v>
      </c>
      <c r="D5" s="55" t="s">
        <v>141</v>
      </c>
    </row>
    <row r="6" customFormat="false" ht="15" hidden="false" customHeight="true" outlineLevel="0" collapsed="false">
      <c r="A6" s="53" t="s">
        <v>142</v>
      </c>
      <c r="B6" s="54" t="n">
        <v>0</v>
      </c>
      <c r="C6" s="53" t="s">
        <v>141</v>
      </c>
      <c r="D6" s="55" t="s">
        <v>141</v>
      </c>
    </row>
    <row r="7" customFormat="false" ht="15" hidden="false" customHeight="true" outlineLevel="0" collapsed="false">
      <c r="A7" s="53" t="s">
        <v>143</v>
      </c>
      <c r="B7" s="54" t="n">
        <v>0</v>
      </c>
      <c r="C7" s="53" t="s">
        <v>141</v>
      </c>
      <c r="D7" s="55" t="s">
        <v>141</v>
      </c>
    </row>
    <row r="8" customFormat="false" ht="15" hidden="false" customHeight="true" outlineLevel="0" collapsed="false">
      <c r="A8" s="53" t="s">
        <v>144</v>
      </c>
      <c r="B8" s="54" t="n">
        <v>0</v>
      </c>
      <c r="C8" s="53" t="s">
        <v>145</v>
      </c>
      <c r="D8" s="55" t="s">
        <v>145</v>
      </c>
    </row>
    <row r="10" customFormat="false" ht="15" hidden="false" customHeight="true" outlineLevel="0" collapsed="false">
      <c r="A10" s="56" t="s">
        <v>146</v>
      </c>
    </row>
    <row r="11" customFormat="false" ht="15" hidden="false" customHeight="true" outlineLevel="0" collapsed="false">
      <c r="A11" s="52" t="s">
        <v>147</v>
      </c>
      <c r="B11" s="52" t="s">
        <v>148</v>
      </c>
      <c r="C11" s="52" t="s">
        <v>149</v>
      </c>
    </row>
    <row r="12" customFormat="false" ht="15" hidden="false" customHeight="true" outlineLevel="0" collapsed="false">
      <c r="A12" s="53" t="s">
        <v>150</v>
      </c>
      <c r="B12" s="57" t="n">
        <f aca="false">'Ihr Unternehmen'!B24</f>
        <v>0</v>
      </c>
      <c r="C12" s="57" t="n">
        <f aca="false">'Ihr Unternehmen'!B24 + IF(D5="Finanzierung",B5,0) - IF(D6="Investition",B6,0) - IF(D7="Investition",B7,0) - IF(D8="Betrieblich",B8,0)</f>
        <v>0</v>
      </c>
    </row>
    <row r="13" customFormat="false" ht="15" hidden="false" customHeight="true" outlineLevel="0" collapsed="false">
      <c r="A13" s="53" t="s">
        <v>151</v>
      </c>
      <c r="B13" s="57" t="n">
        <f aca="false">'Ihr Unternehmen'!B28</f>
        <v>0</v>
      </c>
      <c r="C13" s="57" t="n">
        <f aca="false">'Ihr Unternehmen'!B28 + IF(D6="Investition",B6,0) + IF(D7="Investition",B7,0)</f>
        <v>0</v>
      </c>
    </row>
    <row r="14" customFormat="false" ht="15" hidden="false" customHeight="true" outlineLevel="0" collapsed="false">
      <c r="A14" s="53" t="s">
        <v>152</v>
      </c>
      <c r="B14" s="57" t="n">
        <f aca="false">'Ihr Unternehmen'!B33</f>
        <v>0</v>
      </c>
      <c r="C14" s="57" t="n">
        <f aca="false">'Ihr Unternehmen'!B33 - IF(D5="Finanzierung",B5,0) + IF(D8="Betrieblich",B8,0)</f>
        <v>0</v>
      </c>
    </row>
    <row r="15" customFormat="false" ht="15" hidden="false" customHeight="true" outlineLevel="0" collapsed="false">
      <c r="A15" s="58" t="s">
        <v>153</v>
      </c>
      <c r="B15" s="59" t="n">
        <f aca="false">B12+B13+B14</f>
        <v>0</v>
      </c>
      <c r="C15" s="59" t="n">
        <f aca="false">C12+C13+C14</f>
        <v>0</v>
      </c>
    </row>
    <row r="16" customFormat="false" ht="15" hidden="false" customHeight="true" outlineLevel="0" collapsed="false">
      <c r="A16" s="53" t="s">
        <v>154</v>
      </c>
      <c r="B16" s="53"/>
      <c r="C16" s="57" t="n">
        <f aca="false">C15-B15</f>
        <v>0</v>
      </c>
    </row>
    <row r="18" customFormat="false" ht="54" hidden="false" customHeight="true" outlineLevel="0" collapsed="false">
      <c r="A18" s="51" t="s">
        <v>155</v>
      </c>
    </row>
  </sheetData>
  <dataValidations count="3">
    <dataValidation allowBlank="false" errorStyle="stop" operator="between" showDropDown="false" showErrorMessage="false" showInputMessage="false" sqref="D5" type="list">
      <formula1>"Betrieblich,Finanzierung"</formula1>
      <formula2>0</formula2>
    </dataValidation>
    <dataValidation allowBlank="false" errorStyle="stop" operator="between" showDropDown="false" showErrorMessage="false" showInputMessage="false" sqref="D6:D7" type="list">
      <formula1>"Betrieblich,Investition"</formula1>
      <formula2>0</formula2>
    </dataValidation>
    <dataValidation allowBlank="false" errorStyle="stop" operator="between" showDropDown="false" showErrorMessage="false" showInputMessage="false" sqref="D8" type="list">
      <formula1>"Finanzierung,Betrieblich"</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4"/>
    <col collapsed="false" customWidth="true" hidden="false" outlineLevel="0" max="7" min="2" style="0" width="13"/>
  </cols>
  <sheetData>
    <row r="1" customFormat="false" ht="19.7" hidden="false" customHeight="false" outlineLevel="0" collapsed="false">
      <c r="A1" s="60" t="s">
        <v>156</v>
      </c>
    </row>
    <row r="2" customFormat="false" ht="45.75" hidden="false" customHeight="true" outlineLevel="0" collapsed="false">
      <c r="A2" s="61" t="s">
        <v>157</v>
      </c>
      <c r="B2" s="61"/>
      <c r="C2" s="61"/>
      <c r="D2" s="61"/>
      <c r="E2" s="61"/>
      <c r="F2" s="61"/>
      <c r="G2" s="61"/>
    </row>
    <row r="4" customFormat="false" ht="20.85" hidden="false" customHeight="false" outlineLevel="0" collapsed="false">
      <c r="A4" s="62" t="s">
        <v>158</v>
      </c>
      <c r="B4" s="63" t="s">
        <v>159</v>
      </c>
      <c r="C4" s="63" t="s">
        <v>160</v>
      </c>
      <c r="D4" s="63" t="s">
        <v>161</v>
      </c>
      <c r="E4" s="63" t="s">
        <v>162</v>
      </c>
      <c r="F4" s="63" t="s">
        <v>163</v>
      </c>
      <c r="G4" s="63" t="s">
        <v>164</v>
      </c>
    </row>
    <row r="5" customFormat="false" ht="15" hidden="false" customHeight="false" outlineLevel="0" collapsed="false">
      <c r="A5" s="64" t="s">
        <v>165</v>
      </c>
      <c r="B5" s="65"/>
      <c r="C5" s="65"/>
      <c r="D5" s="65"/>
      <c r="E5" s="66" t="n">
        <f aca="false">'Ihr Unternehmen'!B24</f>
        <v>0</v>
      </c>
      <c r="F5" s="65"/>
      <c r="G5" s="67" t="n">
        <f aca="false">SUM(B5:F5)</f>
        <v>0</v>
      </c>
    </row>
    <row r="6" customFormat="false" ht="15" hidden="false" customHeight="false" outlineLevel="0" collapsed="false">
      <c r="A6" s="64" t="s">
        <v>166</v>
      </c>
      <c r="B6" s="65"/>
      <c r="C6" s="65"/>
      <c r="D6" s="65"/>
      <c r="E6" s="66" t="n">
        <f aca="false">'Ihr Unternehmen'!B28</f>
        <v>0</v>
      </c>
      <c r="F6" s="65"/>
      <c r="G6" s="67" t="n">
        <f aca="false">SUM(B6:F6)</f>
        <v>0</v>
      </c>
    </row>
    <row r="7" customFormat="false" ht="15" hidden="false" customHeight="false" outlineLevel="0" collapsed="false">
      <c r="A7" s="64" t="s">
        <v>167</v>
      </c>
      <c r="B7" s="65"/>
      <c r="C7" s="65"/>
      <c r="D7" s="65"/>
      <c r="E7" s="66" t="n">
        <f aca="false">'Ihr Unternehmen'!B33</f>
        <v>0</v>
      </c>
      <c r="F7" s="65"/>
      <c r="G7" s="67" t="n">
        <f aca="false">SUM(B7:F7)</f>
        <v>0</v>
      </c>
    </row>
    <row r="8" customFormat="false" ht="15" hidden="false" customHeight="false" outlineLevel="0" collapsed="false">
      <c r="A8" s="64" t="s">
        <v>168</v>
      </c>
      <c r="B8" s="67" t="n">
        <f aca="false">B5+B6+B7</f>
        <v>0</v>
      </c>
      <c r="C8" s="67" t="n">
        <f aca="false">C5+C6+C7</f>
        <v>0</v>
      </c>
      <c r="D8" s="67" t="n">
        <f aca="false">D5+D6+D7</f>
        <v>0</v>
      </c>
      <c r="E8" s="67" t="n">
        <f aca="false">E5+E6+E7</f>
        <v>0</v>
      </c>
      <c r="F8" s="67" t="n">
        <f aca="false">F5+F6+F7</f>
        <v>0</v>
      </c>
      <c r="G8" s="68" t="n">
        <f aca="false">SUM(B8:F8)</f>
        <v>0</v>
      </c>
    </row>
    <row r="9" customFormat="false" ht="15" hidden="false" customHeight="false" outlineLevel="0" collapsed="false">
      <c r="A9" s="64" t="s">
        <v>169</v>
      </c>
      <c r="B9" s="65"/>
      <c r="C9" s="65"/>
      <c r="D9" s="65"/>
      <c r="E9" s="65"/>
      <c r="F9" s="65"/>
      <c r="G9" s="67" t="n">
        <f aca="false">SUM(B9:F9)</f>
        <v>0</v>
      </c>
    </row>
    <row r="10" customFormat="false" ht="15" hidden="false" customHeight="false" outlineLevel="0" collapsed="false">
      <c r="A10" s="64" t="s">
        <v>170</v>
      </c>
      <c r="B10" s="69" t="n">
        <f aca="false">B8+B9</f>
        <v>0</v>
      </c>
      <c r="C10" s="69" t="n">
        <f aca="false">C8+C9</f>
        <v>0</v>
      </c>
      <c r="D10" s="69" t="n">
        <f aca="false">D8+D9</f>
        <v>0</v>
      </c>
      <c r="E10" s="69" t="n">
        <f aca="false">E8+E9</f>
        <v>0</v>
      </c>
      <c r="F10" s="69" t="n">
        <f aca="false">F8+F9</f>
        <v>0</v>
      </c>
      <c r="G10" s="69" t="n">
        <f aca="false">SUM(B10:F10)</f>
        <v>0</v>
      </c>
    </row>
    <row r="11" customFormat="false" ht="15" hidden="false" customHeight="false" outlineLevel="0" collapsed="false">
      <c r="A11" s="64" t="s">
        <v>171</v>
      </c>
      <c r="B11" s="65"/>
      <c r="C11" s="65"/>
      <c r="D11" s="65"/>
      <c r="E11" s="66" t="n">
        <f aca="false">'Ihr Unternehmen'!C5</f>
        <v>0</v>
      </c>
      <c r="F11" s="65"/>
      <c r="G11" s="67" t="n">
        <f aca="false">SUM(B11:F11)</f>
        <v>0</v>
      </c>
    </row>
    <row r="12" customFormat="false" ht="15" hidden="false" customHeight="false" outlineLevel="0" collapsed="false">
      <c r="A12" s="64" t="s">
        <v>172</v>
      </c>
      <c r="B12" s="69" t="n">
        <f aca="false">B11+B10</f>
        <v>0</v>
      </c>
      <c r="C12" s="69" t="n">
        <f aca="false">C11+C10</f>
        <v>0</v>
      </c>
      <c r="D12" s="69" t="n">
        <f aca="false">D11+D10</f>
        <v>0</v>
      </c>
      <c r="E12" s="69" t="n">
        <f aca="false">E11+E10</f>
        <v>0</v>
      </c>
      <c r="F12" s="69" t="n">
        <f aca="false">F11+F10</f>
        <v>0</v>
      </c>
      <c r="G12" s="69" t="n">
        <f aca="false">SUM(B12:F12)</f>
        <v>0</v>
      </c>
    </row>
    <row r="14" customFormat="false" ht="15" hidden="false" customHeight="false" outlineLevel="0" collapsed="false">
      <c r="A14" s="4" t="s">
        <v>173</v>
      </c>
      <c r="G14" s="70" t="n">
        <f aca="false">G10-(B10+C10+D10+E10+F10)</f>
        <v>0</v>
      </c>
    </row>
    <row r="15" customFormat="false" ht="15" hidden="false" customHeight="true" outlineLevel="0" collapsed="false">
      <c r="A15" s="71" t="s">
        <v>174</v>
      </c>
      <c r="B15" s="71"/>
      <c r="C15" s="71"/>
      <c r="D15" s="71"/>
      <c r="E15" s="71"/>
      <c r="F15" s="71"/>
      <c r="G15" s="71"/>
    </row>
    <row r="16" customFormat="false" ht="15" hidden="false" customHeight="false" outlineLevel="0" collapsed="false">
      <c r="A16" s="71"/>
      <c r="B16" s="71"/>
      <c r="C16" s="71"/>
      <c r="D16" s="71"/>
      <c r="E16" s="71"/>
      <c r="F16" s="71"/>
      <c r="G16" s="71"/>
    </row>
    <row r="17" customFormat="false" ht="15" hidden="false" customHeight="false" outlineLevel="0" collapsed="false">
      <c r="A17" s="71"/>
      <c r="B17" s="71"/>
      <c r="C17" s="71"/>
      <c r="D17" s="71"/>
      <c r="E17" s="71"/>
      <c r="F17" s="71"/>
      <c r="G17" s="71"/>
    </row>
  </sheetData>
  <mergeCells count="2">
    <mergeCell ref="A2:G2"/>
    <mergeCell ref="A15:G1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0"/>
    <col collapsed="false" customWidth="true" hidden="false" outlineLevel="0" max="5" min="2" style="0" width="15"/>
  </cols>
  <sheetData>
    <row r="1" customFormat="false" ht="19.7" hidden="false" customHeight="false" outlineLevel="0" collapsed="false">
      <c r="A1" s="60" t="s">
        <v>175</v>
      </c>
    </row>
    <row r="2" customFormat="false" ht="49.5" hidden="false" customHeight="true" outlineLevel="0" collapsed="false">
      <c r="A2" s="61" t="s">
        <v>176</v>
      </c>
      <c r="B2" s="61"/>
      <c r="C2" s="61"/>
      <c r="D2" s="61"/>
      <c r="E2" s="61"/>
    </row>
    <row r="4" customFormat="false" ht="20.85" hidden="false" customHeight="false" outlineLevel="0" collapsed="false">
      <c r="A4" s="62" t="s">
        <v>177</v>
      </c>
      <c r="B4" s="63" t="s">
        <v>178</v>
      </c>
      <c r="C4" s="63" t="s">
        <v>179</v>
      </c>
      <c r="D4" s="63" t="s">
        <v>180</v>
      </c>
      <c r="E4" s="63" t="s">
        <v>181</v>
      </c>
    </row>
    <row r="5" customFormat="false" ht="15" hidden="false" customHeight="false" outlineLevel="0" collapsed="false">
      <c r="A5" s="64" t="s">
        <v>182</v>
      </c>
      <c r="B5" s="66" t="n">
        <f aca="false">'Ihr Unternehmen'!Q5</f>
        <v>0</v>
      </c>
      <c r="C5" s="65"/>
      <c r="D5" s="65"/>
      <c r="E5" s="67" t="n">
        <f aca="false">B5+C5+D5</f>
        <v>0</v>
      </c>
    </row>
    <row r="6" customFormat="false" ht="15" hidden="false" customHeight="false" outlineLevel="0" collapsed="false">
      <c r="A6" s="64" t="s">
        <v>183</v>
      </c>
      <c r="B6" s="66" t="n">
        <f aca="false">'Ihr Unternehmen'!R5</f>
        <v>0</v>
      </c>
      <c r="C6" s="65"/>
      <c r="D6" s="65"/>
      <c r="E6" s="67" t="n">
        <f aca="false">B6+C6+D6</f>
        <v>0</v>
      </c>
    </row>
    <row r="7" customFormat="false" ht="15" hidden="false" customHeight="false" outlineLevel="0" collapsed="false">
      <c r="A7" s="64" t="s">
        <v>184</v>
      </c>
      <c r="B7" s="65"/>
      <c r="C7" s="65"/>
      <c r="D7" s="65"/>
      <c r="E7" s="67" t="n">
        <f aca="false">B7+C7+D7</f>
        <v>0</v>
      </c>
    </row>
    <row r="8" customFormat="false" ht="15" hidden="false" customHeight="false" outlineLevel="0" collapsed="false">
      <c r="A8" s="4" t="s">
        <v>185</v>
      </c>
      <c r="B8" s="69" t="n">
        <f aca="false">SUM(B5:B7)</f>
        <v>0</v>
      </c>
      <c r="C8" s="69" t="n">
        <f aca="false">SUM(C5:C7)</f>
        <v>0</v>
      </c>
      <c r="D8" s="69" t="n">
        <f aca="false">SUM(D5:D7)</f>
        <v>0</v>
      </c>
      <c r="E8" s="69" t="n">
        <f aca="false">SUM(E5:E7)</f>
        <v>0</v>
      </c>
    </row>
    <row r="10" customFormat="false" ht="15" hidden="false" customHeight="false" outlineLevel="0" collapsed="false">
      <c r="A10" s="72" t="s">
        <v>186</v>
      </c>
    </row>
    <row r="11" customFormat="false" ht="15" hidden="false" customHeight="false" outlineLevel="0" collapsed="false">
      <c r="A11" s="62" t="s">
        <v>177</v>
      </c>
      <c r="B11" s="63" t="s">
        <v>178</v>
      </c>
      <c r="E11" s="63" t="s">
        <v>181</v>
      </c>
    </row>
    <row r="12" customFormat="false" ht="15" hidden="false" customHeight="false" outlineLevel="0" collapsed="false">
      <c r="A12" s="64" t="s">
        <v>187</v>
      </c>
      <c r="B12" s="67" t="n">
        <f aca="false">B8</f>
        <v>0</v>
      </c>
      <c r="E12" s="67" t="n">
        <f aca="false">E8</f>
        <v>0</v>
      </c>
    </row>
    <row r="13" customFormat="false" ht="15" hidden="false" customHeight="false" outlineLevel="0" collapsed="false">
      <c r="A13" s="64" t="s">
        <v>188</v>
      </c>
      <c r="B13" s="66" t="n">
        <f aca="false">-'Ihr Unternehmen'!C5</f>
        <v>-0</v>
      </c>
      <c r="E13" s="66" t="n">
        <f aca="false">-'Ihr Unternehmen'!C6</f>
        <v>-0</v>
      </c>
    </row>
    <row r="14" customFormat="false" ht="15" hidden="false" customHeight="false" outlineLevel="0" collapsed="false">
      <c r="A14" s="4" t="s">
        <v>186</v>
      </c>
      <c r="B14" s="69" t="n">
        <f aca="false">B12+B13</f>
        <v>0</v>
      </c>
      <c r="E14" s="69" t="n">
        <f aca="false">E12+E13</f>
        <v>0</v>
      </c>
    </row>
    <row r="16" customFormat="false" ht="15" hidden="false" customHeight="false" outlineLevel="0" collapsed="false">
      <c r="A16" s="4" t="s">
        <v>189</v>
      </c>
      <c r="E16" s="70" t="n">
        <f aca="false">E8-(('Ihr Unternehmen'!Q6)+('Ihr Unternehmen'!R6)+E7)</f>
        <v>0</v>
      </c>
    </row>
    <row r="18" customFormat="false" ht="15" hidden="false" customHeight="true" outlineLevel="0" collapsed="false">
      <c r="A18" s="71" t="s">
        <v>190</v>
      </c>
      <c r="B18" s="71"/>
      <c r="C18" s="71"/>
      <c r="D18" s="71"/>
      <c r="E18" s="71"/>
    </row>
    <row r="19" customFormat="false" ht="15" hidden="false" customHeight="false" outlineLevel="0" collapsed="false">
      <c r="A19" s="71"/>
      <c r="B19" s="71"/>
      <c r="C19" s="71"/>
      <c r="D19" s="71"/>
      <c r="E19" s="71"/>
    </row>
    <row r="20" customFormat="false" ht="15" hidden="false" customHeight="false" outlineLevel="0" collapsed="false">
      <c r="A20" s="71"/>
      <c r="B20" s="71"/>
      <c r="C20" s="71"/>
      <c r="D20" s="71"/>
      <c r="E20" s="71"/>
    </row>
  </sheetData>
  <mergeCells count="2">
    <mergeCell ref="A2:E2"/>
    <mergeCell ref="A18:E2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8"/>
    <col collapsed="false" customWidth="true" hidden="false" outlineLevel="0" max="3" min="2" style="0" width="15"/>
  </cols>
  <sheetData>
    <row r="1" customFormat="false" ht="19.7" hidden="false" customHeight="false" outlineLevel="0" collapsed="false">
      <c r="A1" s="60" t="s">
        <v>191</v>
      </c>
    </row>
    <row r="2" customFormat="false" ht="39.75" hidden="false" customHeight="true" outlineLevel="0" collapsed="false">
      <c r="A2" s="61" t="s">
        <v>192</v>
      </c>
      <c r="B2" s="61"/>
      <c r="C2" s="61"/>
    </row>
    <row r="4" customFormat="false" ht="15" hidden="false" customHeight="false" outlineLevel="0" collapsed="false">
      <c r="A4" s="62" t="s">
        <v>193</v>
      </c>
      <c r="C4" s="63" t="s">
        <v>47</v>
      </c>
    </row>
    <row r="5" customFormat="false" ht="15" hidden="false" customHeight="false" outlineLevel="0" collapsed="false">
      <c r="A5" s="64" t="s">
        <v>194</v>
      </c>
      <c r="C5" s="65"/>
    </row>
    <row r="6" customFormat="false" ht="15" hidden="false" customHeight="false" outlineLevel="0" collapsed="false">
      <c r="A6" s="64" t="s">
        <v>195</v>
      </c>
      <c r="C6" s="65"/>
    </row>
    <row r="7" customFormat="false" ht="15" hidden="false" customHeight="false" outlineLevel="0" collapsed="false">
      <c r="A7" s="64" t="s">
        <v>196</v>
      </c>
      <c r="C7" s="65"/>
    </row>
    <row r="8" customFormat="false" ht="15" hidden="false" customHeight="false" outlineLevel="0" collapsed="false">
      <c r="A8" s="64" t="s">
        <v>197</v>
      </c>
      <c r="C8" s="68" t="n">
        <f aca="false">SUM(C5:C7)</f>
        <v>0</v>
      </c>
    </row>
    <row r="9" customFormat="false" ht="15" hidden="false" customHeight="false" outlineLevel="0" collapsed="false">
      <c r="A9" s="64" t="s">
        <v>140</v>
      </c>
      <c r="C9" s="65"/>
    </row>
    <row r="10" customFormat="false" ht="15" hidden="false" customHeight="false" outlineLevel="0" collapsed="false">
      <c r="A10" s="64" t="s">
        <v>198</v>
      </c>
      <c r="C10" s="65"/>
    </row>
    <row r="11" customFormat="false" ht="15" hidden="false" customHeight="false" outlineLevel="0" collapsed="false">
      <c r="A11" s="64" t="s">
        <v>199</v>
      </c>
      <c r="C11" s="69" t="n">
        <f aca="false">C8+SUM(C9:C10)</f>
        <v>0</v>
      </c>
    </row>
    <row r="13" customFormat="false" ht="15" hidden="false" customHeight="false" outlineLevel="0" collapsed="false">
      <c r="A13" s="64" t="s">
        <v>200</v>
      </c>
      <c r="C13" s="66" t="n">
        <f aca="false">'Ihr Unternehmen'!B24</f>
        <v>0</v>
      </c>
    </row>
    <row r="14" customFormat="false" ht="15" hidden="false" customHeight="false" outlineLevel="0" collapsed="false">
      <c r="A14" s="4" t="s">
        <v>201</v>
      </c>
      <c r="C14" s="70" t="n">
        <f aca="false">C11-C13</f>
        <v>0</v>
      </c>
    </row>
    <row r="16" customFormat="false" ht="15" hidden="false" customHeight="true" outlineLevel="0" collapsed="false">
      <c r="A16" s="71" t="s">
        <v>202</v>
      </c>
      <c r="B16" s="71"/>
      <c r="C16" s="71"/>
    </row>
    <row r="17" customFormat="false" ht="15" hidden="false" customHeight="false" outlineLevel="0" collapsed="false">
      <c r="A17" s="71"/>
      <c r="B17" s="71"/>
      <c r="C17" s="71"/>
    </row>
    <row r="18" customFormat="false" ht="15" hidden="false" customHeight="false" outlineLevel="0" collapsed="false">
      <c r="A18" s="71"/>
      <c r="B18" s="71"/>
      <c r="C18" s="71"/>
    </row>
  </sheetData>
  <mergeCells count="2">
    <mergeCell ref="A2:C2"/>
    <mergeCell ref="A16:C1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50"/>
    <col collapsed="false" customWidth="true" hidden="false" outlineLevel="0" max="3" min="2" style="0" width="15"/>
  </cols>
  <sheetData>
    <row r="1" customFormat="false" ht="19.7" hidden="false" customHeight="false" outlineLevel="0" collapsed="false">
      <c r="A1" s="60" t="s">
        <v>203</v>
      </c>
    </row>
    <row r="3" customFormat="false" ht="15" hidden="false" customHeight="false" outlineLevel="0" collapsed="false">
      <c r="A3" s="72" t="s">
        <v>204</v>
      </c>
    </row>
    <row r="4" customFormat="false" ht="15" hidden="false" customHeight="false" outlineLevel="0" collapsed="false">
      <c r="A4" s="62" t="s">
        <v>177</v>
      </c>
      <c r="C4" s="63" t="s">
        <v>47</v>
      </c>
    </row>
    <row r="5" customFormat="false" ht="15" hidden="false" customHeight="false" outlineLevel="0" collapsed="false">
      <c r="A5" s="64" t="s">
        <v>205</v>
      </c>
      <c r="C5" s="65"/>
    </row>
    <row r="6" customFormat="false" ht="15" hidden="false" customHeight="false" outlineLevel="0" collapsed="false">
      <c r="A6" s="64" t="s">
        <v>206</v>
      </c>
      <c r="C6" s="65"/>
    </row>
    <row r="7" customFormat="false" ht="15" hidden="false" customHeight="false" outlineLevel="0" collapsed="false">
      <c r="A7" s="64" t="s">
        <v>207</v>
      </c>
      <c r="C7" s="65"/>
    </row>
    <row r="8" customFormat="false" ht="15" hidden="false" customHeight="false" outlineLevel="0" collapsed="false">
      <c r="A8" s="64" t="s">
        <v>208</v>
      </c>
      <c r="C8" s="69" t="n">
        <f aca="false">SUM(C5:C7)</f>
        <v>0</v>
      </c>
    </row>
    <row r="9" customFormat="false" ht="15" hidden="false" customHeight="false" outlineLevel="0" collapsed="false">
      <c r="A9" s="64" t="s">
        <v>209</v>
      </c>
      <c r="C9" s="66" t="n">
        <f aca="false">'Ihr Unternehmen'!C6</f>
        <v>0</v>
      </c>
    </row>
    <row r="11" customFormat="false" ht="15" hidden="false" customHeight="true" outlineLevel="0" collapsed="false">
      <c r="A11" s="71" t="s">
        <v>210</v>
      </c>
      <c r="B11" s="71"/>
      <c r="C11" s="71"/>
    </row>
    <row r="12" customFormat="false" ht="15" hidden="false" customHeight="false" outlineLevel="0" collapsed="false">
      <c r="A12" s="71"/>
      <c r="B12" s="71"/>
      <c r="C12" s="71"/>
    </row>
    <row r="13" customFormat="false" ht="15" hidden="false" customHeight="false" outlineLevel="0" collapsed="false">
      <c r="A13" s="71"/>
      <c r="B13" s="71"/>
      <c r="C13" s="71"/>
    </row>
    <row r="15" customFormat="false" ht="15" hidden="false" customHeight="false" outlineLevel="0" collapsed="false">
      <c r="A15" s="72" t="s">
        <v>211</v>
      </c>
    </row>
    <row r="16" customFormat="false" ht="15" hidden="false" customHeight="false" outlineLevel="0" collapsed="false">
      <c r="A16" s="62" t="s">
        <v>79</v>
      </c>
      <c r="C16" s="63" t="s">
        <v>47</v>
      </c>
    </row>
    <row r="17" customFormat="false" ht="15" hidden="false" customHeight="false" outlineLevel="0" collapsed="false">
      <c r="A17" s="64" t="s">
        <v>212</v>
      </c>
      <c r="C17" s="65"/>
    </row>
    <row r="18" customFormat="false" ht="15" hidden="false" customHeight="false" outlineLevel="0" collapsed="false">
      <c r="A18" s="64" t="s">
        <v>213</v>
      </c>
      <c r="C18" s="65"/>
    </row>
    <row r="19" customFormat="false" ht="15" hidden="false" customHeight="false" outlineLevel="0" collapsed="false">
      <c r="A19" s="64" t="s">
        <v>214</v>
      </c>
      <c r="C19" s="69" t="n">
        <f aca="false">SUM(C17:C18)</f>
        <v>0</v>
      </c>
    </row>
    <row r="21" customFormat="false" ht="15" hidden="false" customHeight="false" outlineLevel="0" collapsed="false">
      <c r="A21" s="72" t="s">
        <v>215</v>
      </c>
    </row>
    <row r="22" customFormat="false" ht="15" hidden="false" customHeight="false" outlineLevel="0" collapsed="false">
      <c r="A22" s="62" t="s">
        <v>79</v>
      </c>
      <c r="C22" s="63" t="s">
        <v>47</v>
      </c>
    </row>
    <row r="23" customFormat="false" ht="15" hidden="false" customHeight="false" outlineLevel="0" collapsed="false">
      <c r="A23" s="64" t="s">
        <v>216</v>
      </c>
      <c r="C23" s="65"/>
    </row>
    <row r="24" customFormat="false" ht="15" hidden="false" customHeight="false" outlineLevel="0" collapsed="false">
      <c r="A24" s="64" t="s">
        <v>217</v>
      </c>
      <c r="C24" s="65"/>
    </row>
    <row r="25" customFormat="false" ht="15" hidden="false" customHeight="false" outlineLevel="0" collapsed="false">
      <c r="A25" s="64" t="s">
        <v>218</v>
      </c>
      <c r="C25" s="69" t="n">
        <f aca="false">SUM(C23:C24)</f>
        <v>0</v>
      </c>
    </row>
    <row r="27" customFormat="false" ht="15" hidden="false" customHeight="true" outlineLevel="0" collapsed="false">
      <c r="A27" s="71" t="s">
        <v>219</v>
      </c>
      <c r="B27" s="71"/>
      <c r="C27" s="71"/>
    </row>
    <row r="28" customFormat="false" ht="15" hidden="false" customHeight="false" outlineLevel="0" collapsed="false">
      <c r="A28" s="71"/>
      <c r="B28" s="71"/>
      <c r="C28" s="71"/>
    </row>
    <row r="29" customFormat="false" ht="15" hidden="false" customHeight="false" outlineLevel="0" collapsed="false">
      <c r="A29" s="71"/>
      <c r="B29" s="71"/>
      <c r="C29" s="71"/>
    </row>
  </sheetData>
  <mergeCells count="2">
    <mergeCell ref="A11:C13"/>
    <mergeCell ref="A27:C2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LibreOffice/26.2.2.2$Linux_X86_64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2026-06-07T19:16:43Z</dcterms:created>
  <dc:creator>openpyxl</dc:creator>
  <dc:description/>
  <dc:language>en-US</dc:language>
  <cp:lastModifiedBy/>
  <dcterms:modified xsi:type="dcterms:W3CDTF">2026-06-08T13:28:58Z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