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Cover" sheetId="1" state="visible" r:id="rId3"/>
    <sheet name="Example" sheetId="2" state="visible" r:id="rId4"/>
    <sheet name="Your Company" sheetId="3" state="visible" r:id="rId5"/>
    <sheet name="Notes &amp; Definitions" sheetId="4" state="visible" r:id="rId6"/>
    <sheet name="IAS 7 Classification" sheetId="5" state="visible" r:id="rId7"/>
    <sheet name="Group Consolidation" sheetId="6" state="visible" r:id="rId8"/>
    <sheet name="Net Debt Reconciliation" sheetId="7" state="visible" r:id="rId9"/>
    <sheet name="Direct Method" sheetId="8" state="visible" r:id="rId10"/>
    <sheet name="Cash &amp; Acquisitions (IAS 7)" sheetId="9" state="visible" r:id="rId11"/>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<sst xmlns="http://schemas.openxmlformats.org/spreadsheetml/2006/main" count="345" uniqueCount="217">
  <si>
    <t xml:space="preserve">BARATELLI INSTITUTE  |  MENTORING AT SCALE  |  FOUNDATIONS SERIES</t>
  </si>
  <si>
    <t xml:space="preserve">Statement of Cash Flows — Calculation Schedule (IFRS / IAS 7)</t>
  </si>
  <si>
    <t xml:space="preserve">Build the indirect-method statement of cash flows from the statement of financial position.</t>
  </si>
  <si>
    <t xml:space="preserve">How to use this workbook</t>
  </si>
  <si>
    <t xml:space="preserve">1.  Open the Example tab. The Example tab proves the model with a worked balance sheet. Column B is the 'Amount ($)' answer - read the indirect-method cash flow walk top-to-bottom in that one column. Columns C onward show which balance sheet account each line derives from.</t>
  </si>
  <si>
    <t xml:space="preserve">2.  Open Your Company. Type your prior-year and current-year balance sheet into the yellow input cells - INCLUDING the three contra accounts (Allowance for Bad Debt, Accumulated Depreciation, Accumulated Amortization) entered as NEGATIVE numbers. The only income-statement input is Net Income. Everything else recalculates.</t>
  </si>
  <si>
    <t xml:space="preserve">3.  The Change row at the top of the BS shows CY minus PY. The Check row at the bottom of the cash flow walk shows zero in every column when your build ties.</t>
  </si>
  <si>
    <t xml:space="preserve">4.  If a Check cell turns red, you have an unallocated balance sheet movement. That is the diagnostic - a missing line item in your cash flow walk.</t>
  </si>
  <si>
    <t xml:space="preserve">5.  Read the Notes &amp; Definitions tab for the sign convention rules (asset up = cash use, liability up = cash source), the gross/contra split explanation, and what each line means in plain English.</t>
  </si>
  <si>
    <t xml:space="preserve">6.  Companion to the Baratelli Foundations: Financial Statement Analysis Reference (free PDF). See the Notes tab for the IAS 7 classification choices that differ from US GAAP.</t>
  </si>
  <si>
    <t xml:space="preserve">Group reporting:</t>
  </si>
  <si>
    <t xml:space="preserve">enter figures in your local functional currency — the parent consolidates and handles FX translation. The layout is identical across all language editions, so subsidiary submissions compare and roll up cleanly.</t>
  </si>
  <si>
    <t xml:space="preserve">Companion resources</t>
  </si>
  <si>
    <t xml:space="preserve">Pair with:  Baratelli Foundations: Financial Statement Analysis Reference  (free PDF)</t>
  </si>
  <si>
    <t xml:space="preserve">Next step:  Baratelli CFO &amp; Controller's Guide  (paid)</t>
  </si>
  <si>
    <t xml:space="preserve">EDUCATIONAL USE ONLY</t>
  </si>
  <si>
    <t xml:space="preserve">This workbook is published for educational purposes only. It is not accounting, audit, tax, legal, or investment advice and creates no professional engagement. The mechanics shown follow IFRS / IAS 7; under IAS 7 the indirect-method walk is identical to US GAAP, but classification of interest and dividends differs (see Notes). Your facts and applicable standards govern. Engage a qualified professional for advice on your situation.</t>
  </si>
  <si>
    <t xml:space="preserve">IFRS schedules included (IAS 7)</t>
  </si>
  <si>
    <t xml:space="preserve">Group Consolidation (roll up subsidiaries + the IAS 7.28 exchange-rate effect on cash) · Net Debt Reconciliation (IAS 7.44A movements in financing liabilities) · Direct Method (the IAS 7-preferred operating presentation, reconciled to the indirect OCF) · Cash &amp; Acquisitions (cash-equivalents composition incl. bank overdrafts per IAS 7.8, and acquisitions/disposals of subsidiaries net of cash per IAS 7.39).</t>
  </si>
  <si>
    <t xml:space="preserve">Example - Tie-Out Walk</t>
  </si>
  <si>
    <t xml:space="preserve">STATEMENT OF FINANCIAL POSITION  (units: thousands)</t>
  </si>
  <si>
    <t xml:space="preserve">Account</t>
  </si>
  <si>
    <t xml:space="preserve">Cash</t>
  </si>
  <si>
    <t xml:space="preserve">Trade Receivables (Gross)</t>
  </si>
  <si>
    <t xml:space="preserve">Loss Allowance (ECL)</t>
  </si>
  <si>
    <t xml:space="preserve">Inventories</t>
  </si>
  <si>
    <t xml:space="preserve">Prepayments</t>
  </si>
  <si>
    <t xml:space="preserve">PP&amp;E (Gross)</t>
  </si>
  <si>
    <t xml:space="preserve">Accumulated Depreciation</t>
  </si>
  <si>
    <t xml:space="preserve">Goodwill</t>
  </si>
  <si>
    <t xml:space="preserve">Intangible Assets (Gross)</t>
  </si>
  <si>
    <t xml:space="preserve">Accumulated Amortization</t>
  </si>
  <si>
    <t xml:space="preserve">Deferred Tax</t>
  </si>
  <si>
    <t xml:space="preserve">Total Assets</t>
  </si>
  <si>
    <t xml:space="preserve">Trade Payables</t>
  </si>
  <si>
    <t xml:space="preserve">Accruals</t>
  </si>
  <si>
    <t xml:space="preserve">CP LTD</t>
  </si>
  <si>
    <t xml:space="preserve">LTD</t>
  </si>
  <si>
    <t xml:space="preserve">Share Capital</t>
  </si>
  <si>
    <t xml:space="preserve">Share Premium</t>
  </si>
  <si>
    <t xml:space="preserve">Treasury Shares</t>
  </si>
  <si>
    <t xml:space="preserve">Retained Earnings</t>
  </si>
  <si>
    <t xml:space="preserve">Total Liab &amp; SE</t>
  </si>
  <si>
    <t xml:space="preserve">Check</t>
  </si>
  <si>
    <t xml:space="preserve">PY</t>
  </si>
  <si>
    <t xml:space="preserve">CY</t>
  </si>
  <si>
    <t xml:space="preserve">Change (CY - PY)</t>
  </si>
  <si>
    <t xml:space="preserve">STATEMENT OF CASH FLOWS — INDIRECT METHOD  (units: thousands)</t>
  </si>
  <si>
    <t xml:space="preserve">Cash Flow Line</t>
  </si>
  <si>
    <t xml:space="preserve">Amount</t>
  </si>
  <si>
    <t xml:space="preserve">Operating Cash Flow</t>
  </si>
  <si>
    <t xml:space="preserve">Profit for the Period</t>
  </si>
  <si>
    <t xml:space="preserve">Depreciation</t>
  </si>
  <si>
    <t xml:space="preserve">Amortization of Intangibles</t>
  </si>
  <si>
    <t xml:space="preserve">Impairment Loss on Receivables (ECL)</t>
  </si>
  <si>
    <t xml:space="preserve">Impairment of Goodwill</t>
  </si>
  <si>
    <t xml:space="preserve">Change in Trade Receivables</t>
  </si>
  <si>
    <t xml:space="preserve">Change in Inventories</t>
  </si>
  <si>
    <t xml:space="preserve">Change in Prepayments</t>
  </si>
  <si>
    <t xml:space="preserve">Change in Deferred Tax</t>
  </si>
  <si>
    <t xml:space="preserve">Change in Trade Payables</t>
  </si>
  <si>
    <t xml:space="preserve">Change in Accrueds</t>
  </si>
  <si>
    <t xml:space="preserve">Operating Cash Flow (OCF)</t>
  </si>
  <si>
    <t xml:space="preserve">Investing Cash Flow</t>
  </si>
  <si>
    <t xml:space="preserve">Purchase of PP&amp;E</t>
  </si>
  <si>
    <t xml:space="preserve">Purchase of Intangible Assets</t>
  </si>
  <si>
    <t xml:space="preserve">Investing Cash Flow (ICF)</t>
  </si>
  <si>
    <t xml:space="preserve">Financing Cash Flow</t>
  </si>
  <si>
    <t xml:space="preserve">Net Borrowings</t>
  </si>
  <si>
    <t xml:space="preserve">Shares Issued</t>
  </si>
  <si>
    <t xml:space="preserve">Treasury Shares Repurchased</t>
  </si>
  <si>
    <t xml:space="preserve">Financing Cash Flow (FCF)</t>
  </si>
  <si>
    <t xml:space="preserve">RECONCILIATION</t>
  </si>
  <si>
    <t xml:space="preserve">Change in Cash (OCF + ICF + FCF)</t>
  </si>
  <si>
    <t xml:space="preserve">Beginning Cash (PY Cash)</t>
  </si>
  <si>
    <t xml:space="preserve">Ending Cash (Beg + Change)</t>
  </si>
  <si>
    <t xml:space="preserve">Check  (CF impact vs BS Change, by column)</t>
  </si>
  <si>
    <t xml:space="preserve">Your Company - Cash Flow Calculation Schedule</t>
  </si>
  <si>
    <t xml:space="preserve">INPUT CELLS are highlighted yellow. Type your PY and CY balance sheet there (enter the three CONTRA accounts -- Allowance for Bad Debt, Accumulated Depreciation, Accumulated Amortization -- as NEGATIVE numbers). Net Income is the only income-statement input. Everything else -- depreciation, amortization, bad debt expense, capex, etc. -- recalculates from the BS, including the Amount ($) column, which is your single-column indirect-method answer.</t>
  </si>
  <si>
    <t xml:space="preserve">Notes &amp; Definitions</t>
  </si>
  <si>
    <t xml:space="preserve">The mechanics behind each line. Why we split contras out. Sign convention rules at the bottom.</t>
  </si>
  <si>
    <t xml:space="preserve">Line</t>
  </si>
  <si>
    <t xml:space="preserve">What it is and why it lives where it does</t>
  </si>
  <si>
    <t xml:space="preserve">Why we split contra accounts</t>
  </si>
  <si>
    <t xml:space="preserve">A 10-K presents A/R Gross + Allowance for Bad Debt as TWO lines, Fixed Assets Gross + Accumulated Depreciation as TWO lines, and Identifiable Intangibles Gross + Accumulated Amortization as TWO lines. This workbook follows that convention. The payoff for the cash flow walk: depreciation, amortization, and bad debt EXPENSE fall out of the change in the contra account (clean and direct), while gross asset changes flow naturally to working capital (A/R) and investing (capex, intangible purchases). No more 'back into capex' workarounds.</t>
  </si>
  <si>
    <t xml:space="preserve">Amount ($) column</t>
  </si>
  <si>
    <t xml:space="preserve">Column B is the single-column 'answer.' For each cash flow line it sums every BS-aligned cell on that row. For OCF / ICF / FCF / Change in Cash subtotals it sums the body Amount cells above. Read it top-to-bottom and you have the indirect-method statement; read across to the right to see which balance sheet account each line ties to.</t>
  </si>
  <si>
    <t xml:space="preserve">Contra-asset accounts (entered as negatives)</t>
  </si>
  <si>
    <t xml:space="preserve">Allowance for Bad Debt, Accumulated Depreciation, and Accumulated Amortization are contra-assets -- they reduce the gross asset they sit next to. On the BS they are entered as NEGATIVE numbers and render in (parentheses). Net A/R = Gross A/R + Allowance (e.g., 325 + (-25) = 300). Same idea for Net Fixed Assets and Net Intangibles. Total Assets uses SUM() so the contras net automatically.</t>
  </si>
  <si>
    <t xml:space="preserve">Net Income</t>
  </si>
  <si>
    <t xml:space="preserve">The bottom line from the income statement for the period. It ties to the change in Retained Earnings before dividends (RE_CY = RE_PY + NI - Dividends). On the indirect method this is the starting point - we walk from accrual NI to cash. Net Income is the only income-statement figure the user types directly into Your Company; every other CF line derives from BS changes.</t>
  </si>
  <si>
    <t xml:space="preserve">The periodic expense recognizing wear-and-tear on tangible fixed assets. Non-cash: no money left the business when D&amp;A was booked - the cash left when the asset was purchased. We add it back to NI on the cash flow walk because NI was reduced by an expense that did not consume cash. DERIVATION: this line = -(Change in Accumulated Depreciation). Accum Dep grows more negative each period; the change is negative, and negating it gives a positive add-back.</t>
  </si>
  <si>
    <t xml:space="preserve">Same idea as depreciation, applied to identifiable intangible assets with finite useful lives (customer lists, developed technology, patents). Non-cash, so we add it back. Lives in the Accumulated Amortization column and DERIVES from the change in that contra account, same mechanic as depreciation.</t>
  </si>
  <si>
    <t xml:space="preserve">Bad Debt Expense</t>
  </si>
  <si>
    <t xml:space="preserve">The periodic charge for receivables we expect not to collect. Non-cash: the cash impact happened when the sale was booked (or didn't happen, in the case of a writeoff). We add it back to NI. DERIVATION: this line = -(Change in Allowance for Bad Debt). Allowance grows more negative as we accrue expected losses; the change is negative, and negating it gives a positive add-back.</t>
  </si>
  <si>
    <t xml:space="preserve">When the carrying value of goodwill exceeds its recoverable amount under impairment testing, the difference is written off. Non-cash (the cash left when the acquisition was funded). Add-back. Lives in the Goodwill column. Most companies do NOT carry an 'accumulated goodwill impairment' contra -- the writedown reduces gross goodwill directly -- so this line = -(Change in Goodwill). If goodwill went down by $100, impairment add-back is $100.</t>
  </si>
  <si>
    <t xml:space="preserve">Change in A/R</t>
  </si>
  <si>
    <t xml:space="preserve">Receivables went up = customers owe more = cash did NOT come in even though revenue was recognized = cash USE. Receivables went down = collections happened = cash SOURCE. DERIVATION: this line = -(Change in Gross A/R). Uses GROSS A/R, not net -- the allowance change is handled separately by Bad Debt Expense.</t>
  </si>
  <si>
    <t xml:space="preserve">Change in Inventory</t>
  </si>
  <si>
    <t xml:space="preserve">Inventory went up = cash spent on stock not yet sold = cash USE. Inventory went down = sold-through faster than replenished = cash SOURCE.</t>
  </si>
  <si>
    <t xml:space="preserve">Change in Prepaid Assets</t>
  </si>
  <si>
    <t xml:space="preserve">Prepaid went up = paid cash in advance of expense recognition = cash USE. Prepaid went down = expense recognized without new cash outflow = cash SOURCE.</t>
  </si>
  <si>
    <t xml:space="preserve">Change in Deferred Taxes</t>
  </si>
  <si>
    <t xml:space="preserve">Deferred Tax Liability went up = booked tax expense exceeded cash tax paid = cash SOURCE. Went down = cash tax paid exceeded book tax expense = cash USE. (Reverse the sign convention if you carry a Deferred Tax ASSET.)</t>
  </si>
  <si>
    <t xml:space="preserve">Change in A/P</t>
  </si>
  <si>
    <t xml:space="preserve">Payables went up = bought from suppliers on credit = cash SOURCE. Payables went down = paid suppliers down = cash USE.</t>
  </si>
  <si>
    <t xml:space="preserve">Accrued liabilities went up = expense recognized but not yet paid = cash SOURCE. Went down = paid down accruals = cash USE.</t>
  </si>
  <si>
    <t xml:space="preserve">Purchase of Fixed Assets</t>
  </si>
  <si>
    <t xml:space="preserve">Gross capex - cash spent on PP&amp;E during the period. With the gross/contra split this is now a clean, direct calculation: = -(Change in Gross Fixed Assets). No more 'back into capex by adding D&amp;A to net FA change' workaround. If gross FA went up $425, capex was $425.</t>
  </si>
  <si>
    <t xml:space="preserve">Purchase of Intangibles</t>
  </si>
  <si>
    <t xml:space="preserve">Cash spent acquiring identifiable intangible assets during the period. = -(Change in Gross Intangibles). Hidden under the old net-presentation model because intangibles were shown net of amortization; now visible as its own investing line.</t>
  </si>
  <si>
    <t xml:space="preserve">Sum of Change in CP LTD (current portion of long-term debt) and Change in LTD (long-term debt). Combine because debt rolls between CP LTD and LTD as it gets within 12 months of maturity. Issuance net of repayment = the cash impact on financing.</t>
  </si>
  <si>
    <t xml:space="preserve">Common Stock Issued</t>
  </si>
  <si>
    <t xml:space="preserve">Sum of Change in CS (par value) and Change in APIC (additional paid-in capital). Issuance of new shares brings in cash; both lines move together.</t>
  </si>
  <si>
    <t xml:space="preserve">Treasury Stock Repurchased</t>
  </si>
  <si>
    <t xml:space="preserve">Cash paid to repurchase shares. Treasury Stock is contra-equity, so an increase in the absolute value of the treasury balance = cash USE. (BS shows Treasury Stock as a negative number; a more-negative number = more buybacks.)</t>
  </si>
  <si>
    <t xml:space="preserve">Sign convention rules (memorize these)</t>
  </si>
  <si>
    <t xml:space="preserve">Asset goes UP</t>
  </si>
  <si>
    <t xml:space="preserve">Cash USE  (negative on CF walk)</t>
  </si>
  <si>
    <t xml:space="preserve">Asset goes DOWN</t>
  </si>
  <si>
    <t xml:space="preserve">Cash SOURCE  (positive on CF walk)</t>
  </si>
  <si>
    <t xml:space="preserve">Contra-asset goes MORE NEGATIVE</t>
  </si>
  <si>
    <t xml:space="preserve">Non-cash expense was booked -&gt; add-back on CF walk</t>
  </si>
  <si>
    <t xml:space="preserve">Liability goes UP</t>
  </si>
  <si>
    <t xml:space="preserve">Liability goes DOWN</t>
  </si>
  <si>
    <t xml:space="preserve">Equity goes UP (issuance, NI retained)</t>
  </si>
  <si>
    <t xml:space="preserve">Cash SOURCE if from issuance; non-cash if from NI</t>
  </si>
  <si>
    <t xml:space="preserve">Equity goes DOWN (buyback, dividend)</t>
  </si>
  <si>
    <t xml:space="preserve">Cash USE</t>
  </si>
  <si>
    <t xml:space="preserve">IAS 7 classification choices (differ from US GAAP)</t>
  </si>
  <si>
    <t xml:space="preserve">Under IAS 7, interest paid and interest/dividends received may be classified as operating OR investing/financing; dividends paid may be operating OR financing (US GAAP fixes interest as operating and dividends paid as financing). Bank overdrafts repayable on demand and integral to cash management may be included in cash &amp; cash equivalents. The indirect-method walk above is identical under IAS 7 — these are presentation choices to apply and disclose consistently.</t>
  </si>
  <si>
    <t xml:space="preserve">This workbook is published for educational purposes only. It is not accounting, audit, tax, legal, or investment advice and creates no professional engagement. The mechanics shown are general; your facts and applicable standards (US GAAP, IFRS, or local) govern.</t>
  </si>
  <si>
    <t xml:space="preserve">IAS 7 — Interest &amp; Dividend Classification</t>
  </si>
  <si>
    <t xml:space="preserve">Under IAS 7 these items may be classified differently than US GAAP. Enter the amount of each (as a positive magnitude, as already reflected in your base statement) and choose its section. Each election MOVES the item between sections — total change in cash is unchanged (see Check).</t>
  </si>
  <si>
    <t xml:space="preserve">Item</t>
  </si>
  <si>
    <t xml:space="preserve">Default (US GAAP)</t>
  </si>
  <si>
    <t xml:space="preserve">Your IAS 7 election</t>
  </si>
  <si>
    <t xml:space="preserve">Interest paid</t>
  </si>
  <si>
    <t xml:space="preserve">Operating</t>
  </si>
  <si>
    <t xml:space="preserve">Interest received</t>
  </si>
  <si>
    <t xml:space="preserve">Dividends received</t>
  </si>
  <si>
    <t xml:space="preserve">Dividends paid</t>
  </si>
  <si>
    <t xml:space="preserve">Financing</t>
  </si>
  <si>
    <t xml:space="preserve">Reclassified Statement of Cash Flows (from the Your Company base)</t>
  </si>
  <si>
    <t xml:space="preserve">Section</t>
  </si>
  <si>
    <t xml:space="preserve">Base</t>
  </si>
  <si>
    <t xml:space="preserve">Adjusted (IAS 7)</t>
  </si>
  <si>
    <t xml:space="preserve">Operating (OCF)</t>
  </si>
  <si>
    <t xml:space="preserve">Investing (ICF)</t>
  </si>
  <si>
    <t xml:space="preserve">Financing (FCF)</t>
  </si>
  <si>
    <t xml:space="preserve">Total — Change in Cash</t>
  </si>
  <si>
    <t xml:space="preserve">Check (Adjusted − Base, must be 0)</t>
  </si>
  <si>
    <t xml:space="preserve">Note: each election is an accounting-policy choice applied consistently every period (IAS 7 does not report the same item in two sections). US GAAP fixes interest as operating and dividends paid as financing. Amounts entered must already be reflected in the base statement, so reclassification only moves cash between sections and never changes total cash.</t>
  </si>
  <si>
    <t xml:space="preserve">Group Consolidation — IAS 7</t>
  </si>
  <si>
    <t xml:space="preserve">Roll up each subsidiary in the group PRESENTATION currency (translate locally first). Yellow = input. The Parent column links to the Your Company tab. IAS 7.28 requires the effect of exchange-rate changes on cash to be shown as a separate reconciling line.</t>
  </si>
  <si>
    <t xml:space="preserve">Cash Flow Section</t>
  </si>
  <si>
    <t xml:space="preserve">Subsidiary A</t>
  </si>
  <si>
    <t xml:space="preserve">Subsidiary B</t>
  </si>
  <si>
    <t xml:space="preserve">Subsidiary C</t>
  </si>
  <si>
    <t xml:space="preserve">Parent</t>
  </si>
  <si>
    <t xml:space="preserve">Eliminations</t>
  </si>
  <si>
    <t xml:space="preserve">Group Total</t>
  </si>
  <si>
    <t xml:space="preserve">Operating cash flow (OCF)</t>
  </si>
  <si>
    <t xml:space="preserve">Investing cash flow (ICF)</t>
  </si>
  <si>
    <t xml:space="preserve">Financing cash flow (FCF)</t>
  </si>
  <si>
    <t xml:space="preserve">Net change before FX</t>
  </si>
  <si>
    <t xml:space="preserve">Effect of exchange-rate changes on cash (IAS 7.28)</t>
  </si>
  <si>
    <t xml:space="preserve">Net change in cash &amp; cash equivalents</t>
  </si>
  <si>
    <t xml:space="preserve">Opening cash &amp; cash equivalents</t>
  </si>
  <si>
    <t xml:space="preserve">Closing cash &amp; cash equivalents</t>
  </si>
  <si>
    <t xml:space="preserve">Check — Group Total = sum of entities (must be 0)</t>
  </si>
  <si>
    <t xml:space="preserve">Note: enter each subsidiary already translated into the group presentation currency. The FX line captures the translation effect on opening+flows of cash held in foreign currencies (IAS 7.28). Intercompany cash flows (e.g., intragroup loans, dividends) are removed in the Eliminations column.</t>
  </si>
  <si>
    <t xml:space="preserve">Net Debt Reconciliation — IAS 7.44A</t>
  </si>
  <si>
    <t xml:space="preserve">IAS 7.44A requires a reconciliation of movements in liabilities arising from financing activities. Opening/closing balances link to the Your Company balance sheet. Split the movement between cash flows and non-cash / FX changes (yellow). The Check forces your split to reconcile to the actual balance movement.</t>
  </si>
  <si>
    <t xml:space="preserve">Component</t>
  </si>
  <si>
    <t xml:space="preserve">Opening</t>
  </si>
  <si>
    <t xml:space="preserve">Cash flows</t>
  </si>
  <si>
    <t xml:space="preserve">Non-cash / FX</t>
  </si>
  <si>
    <t xml:space="preserve">Closing</t>
  </si>
  <si>
    <t xml:space="preserve">Current borrowings (CP LTD)</t>
  </si>
  <si>
    <t xml:space="preserve">Non-current borrowings (LTD)</t>
  </si>
  <si>
    <t xml:space="preserve">Lease liabilities (IFRS 16)</t>
  </si>
  <si>
    <t xml:space="preserve">Total liabilities from financing</t>
  </si>
  <si>
    <t xml:space="preserve">Net debt</t>
  </si>
  <si>
    <t xml:space="preserve">Total borrowings &amp; leases</t>
  </si>
  <si>
    <t xml:space="preserve">Less: cash &amp; cash equivalents</t>
  </si>
  <si>
    <t xml:space="preserve">Check — reconciled closing vs balance sheet (must be 0)</t>
  </si>
  <si>
    <t xml:space="preserve">Note: lease-liability opening/closing are inputs (not on the simplified balance sheet). Non-cash / FX captures new leases, accretion, fair-value and translation movements that did not pass through cash (IAS 7.44B–44C).</t>
  </si>
  <si>
    <t xml:space="preserve">Operating Activities — Direct Method (IAS 7)</t>
  </si>
  <si>
    <t xml:space="preserve">IAS 7 encourages the direct method. Enter the cash flows from operations directly (yellow). Net cash from operating must equal the indirect-method OCF from the Your Company tab — the Check enforces it.</t>
  </si>
  <si>
    <t xml:space="preserve">Operating cash flow line</t>
  </si>
  <si>
    <t xml:space="preserve">Cash receipts from customers</t>
  </si>
  <si>
    <t xml:space="preserve">Cash paid to suppliers</t>
  </si>
  <si>
    <t xml:space="preserve">Cash paid to employees</t>
  </si>
  <si>
    <t xml:space="preserve">Cash generated from operations</t>
  </si>
  <si>
    <t xml:space="preserve">Income taxes paid</t>
  </si>
  <si>
    <t xml:space="preserve">Net cash from operating activities (direct)</t>
  </si>
  <si>
    <t xml:space="preserve">Net cash from operating activities (indirect, Your Company)</t>
  </si>
  <si>
    <t xml:space="preserve">Check — direct = indirect (must be 0)</t>
  </si>
  <si>
    <t xml:space="preserve">Note: both methods report the SAME net cash from operating activities; only the operating section presentation differs. IAS 7 permits interest paid and income taxes paid in operating, investing, or financing — keep your election consistent with the IAS 7 Classification tab.</t>
  </si>
  <si>
    <t xml:space="preserve">Cash Equivalents &amp; Business Combinations — IAS 7</t>
  </si>
  <si>
    <t xml:space="preserve">1.  Components of cash and cash equivalents (IAS 7.45)</t>
  </si>
  <si>
    <t xml:space="preserve">Cash on hand and demand deposits</t>
  </si>
  <si>
    <t xml:space="preserve">Short-term deposits / investments (≤ 3 months)</t>
  </si>
  <si>
    <t xml:space="preserve">Less: bank overdrafts repayable on demand (IAS 7.8)</t>
  </si>
  <si>
    <t xml:space="preserve">Cash and cash equivalents per statement of cash flows</t>
  </si>
  <si>
    <t xml:space="preserve">Memo: cash per statement of financial position</t>
  </si>
  <si>
    <t xml:space="preserve">Note: where bank overdrafts form an integral part of cash management, IAS 7.8 includes them as a component of cash and cash equivalents (so the total can differ from the gross cash line on the balance sheet).</t>
  </si>
  <si>
    <t xml:space="preserve">2.  Acquisition of subsidiary, net of cash acquired (IAS 7.39)</t>
  </si>
  <si>
    <t xml:space="preserve">Total purchase consideration settled in cash</t>
  </si>
  <si>
    <t xml:space="preserve">Less: cash and cash equivalents acquired</t>
  </si>
  <si>
    <t xml:space="preserve">Net cash outflow on acquisition (investing)</t>
  </si>
  <si>
    <t xml:space="preserve">3.  Disposal of subsidiary, net of cash disposed (IAS 7.39)</t>
  </si>
  <si>
    <t xml:space="preserve">Consideration received in cash</t>
  </si>
  <si>
    <t xml:space="preserve">Less: cash and cash equivalents disposed of</t>
  </si>
  <si>
    <t xml:space="preserve">Net cash inflow on disposal (investing)</t>
  </si>
  <si>
    <t xml:space="preserve">Note: acquisitions/disposals of subsidiaries are presented in INVESTING activities, net of cash and cash equivalents acquired or disposed of (IAS 7.39). Enter cash outflows as negative.</t>
  </si>
</sst>
</file>

<file path=xl/styles.xml><?xml version="1.0" encoding="utf-8"?>
<styleSheet xmlns="http://schemas.openxmlformats.org/spreadsheetml/2006/main">
  <numFmts count="4">
    <numFmt numFmtId="164" formatCode="General"/>
    <numFmt numFmtId="165" formatCode="\###0_);\(#,##0\);\-_)"/>
    <numFmt numFmtId="166" formatCode="#,##0_);\(#,##0\);\-_)"/>
    <numFmt numFmtId="167" formatCode="#,##0;\(#,##0\);\-"/>
  </numFmts>
  <fonts count="33">
    <font>
      <sz val="11"/>
      <color theme="1"/>
      <name val="Calibri"/>
      <family val="2"/>
      <charset val="1"/>
    </font>
    <font>
      <sz val="10"/>
      <name val="Arial"/>
      <family val="0"/>
    </font>
    <font>
      <sz val="10"/>
      <name val="Arial"/>
      <family val="0"/>
    </font>
    <font>
      <sz val="10"/>
      <name val="Arial"/>
      <family val="0"/>
    </font>
    <font>
      <b val="true"/>
      <sz val="10"/>
      <color rgb="FF1B2A4A"/>
      <name val="Calibri"/>
      <family val="0"/>
      <charset val="1"/>
    </font>
    <font>
      <b val="true"/>
      <sz val="26"/>
      <color rgb="FF1B2A4A"/>
      <name val="Calibri"/>
      <family val="0"/>
      <charset val="1"/>
    </font>
    <font>
      <i val="true"/>
      <sz val="12"/>
      <color rgb="FF1E1E2E"/>
      <name val="Calibri"/>
      <family val="0"/>
      <charset val="1"/>
    </font>
    <font>
      <b val="true"/>
      <sz val="14"/>
      <color rgb="FF1B2A4A"/>
      <name val="Calibri"/>
      <family val="0"/>
      <charset val="1"/>
    </font>
    <font>
      <sz val="11"/>
      <color rgb="FF1E1E2E"/>
      <name val="Calibri"/>
      <family val="0"/>
      <charset val="1"/>
    </font>
    <font>
      <b val="true"/>
      <sz val="10"/>
      <color rgb="FF14233F"/>
      <name val="Cambria"/>
      <family val="0"/>
      <charset val="1"/>
    </font>
    <font>
      <sz val="9.5"/>
      <color rgb="FF2D3748"/>
      <name val="Cambria"/>
      <family val="0"/>
      <charset val="1"/>
    </font>
    <font>
      <b val="true"/>
      <sz val="9"/>
      <color rgb="FF1B2A4A"/>
      <name val="Calibri"/>
      <family val="0"/>
      <charset val="1"/>
    </font>
    <font>
      <i val="true"/>
      <sz val="9"/>
      <color rgb="FF1E1E2E"/>
      <name val="Calibri"/>
      <family val="0"/>
      <charset val="1"/>
    </font>
    <font>
      <sz val="11"/>
      <color rgb="FF20272F"/>
      <name val="Calibri"/>
      <family val="0"/>
      <charset val="1"/>
    </font>
    <font>
      <b val="true"/>
      <sz val="16"/>
      <color rgb="FF1B2A4A"/>
      <name val="Calibri"/>
      <family val="0"/>
      <charset val="1"/>
    </font>
    <font>
      <b val="true"/>
      <sz val="11"/>
      <color rgb="FF1B2A4A"/>
      <name val="Calibri"/>
      <family val="0"/>
      <charset val="1"/>
    </font>
    <font>
      <b val="true"/>
      <sz val="10"/>
      <color rgb="FFFFFFFF"/>
      <name val="Calibri"/>
      <family val="0"/>
      <charset val="1"/>
    </font>
    <font>
      <b val="true"/>
      <sz val="9"/>
      <color rgb="FFFFFFFF"/>
      <name val="Calibri"/>
      <family val="0"/>
      <charset val="1"/>
    </font>
    <font>
      <b val="true"/>
      <sz val="10"/>
      <name val="Calibri"/>
      <family val="0"/>
      <charset val="1"/>
    </font>
    <font>
      <sz val="10"/>
      <name val="Calibri"/>
      <family val="0"/>
      <charset val="1"/>
    </font>
    <font>
      <b val="true"/>
      <i val="true"/>
      <sz val="10"/>
      <color rgb="FF1B2A4A"/>
      <name val="Calibri"/>
      <family val="0"/>
      <charset val="1"/>
    </font>
    <font>
      <sz val="10"/>
      <color rgb="FF1E1E2E"/>
      <name val="Calibri"/>
      <family val="0"/>
      <charset val="1"/>
    </font>
    <font>
      <i val="true"/>
      <sz val="9"/>
      <color rgb="FF1B2A4A"/>
      <name val="Calibri"/>
      <family val="0"/>
      <charset val="1"/>
    </font>
    <font>
      <i val="true"/>
      <sz val="10"/>
      <color rgb="FF1E1E2E"/>
      <name val="Calibri"/>
      <family val="0"/>
      <charset val="1"/>
    </font>
    <font>
      <b val="true"/>
      <sz val="12"/>
      <color rgb="FF1B2A4A"/>
      <name val="Calibri"/>
      <family val="0"/>
      <charset val="1"/>
    </font>
    <font>
      <b val="true"/>
      <sz val="14"/>
      <color rgb="FF14233F"/>
      <name val="Cambria"/>
      <family val="0"/>
      <charset val="1"/>
    </font>
    <font>
      <b val="true"/>
      <sz val="11"/>
      <color rgb="FFFFFFFF"/>
      <name val="Cambria"/>
      <family val="0"/>
      <charset val="1"/>
    </font>
    <font>
      <b val="true"/>
      <sz val="11"/>
      <color rgb="FF14233F"/>
      <name val="Cambria"/>
      <family val="0"/>
      <charset val="1"/>
    </font>
    <font>
      <b val="true"/>
      <sz val="11"/>
      <name val="Cambria"/>
      <family val="0"/>
      <charset val="1"/>
    </font>
    <font>
      <sz val="9"/>
      <color rgb="FF1B2A4A"/>
      <name val="Calibri"/>
      <family val="0"/>
      <charset val="1"/>
    </font>
    <font>
      <sz val="10"/>
      <color rgb="FF1B2A4A"/>
      <name val="Calibri"/>
      <family val="0"/>
      <charset val="1"/>
    </font>
    <font>
      <sz val="10"/>
      <color rgb="FF1F6B3B"/>
      <name val="Calibri"/>
      <family val="0"/>
      <charset val="1"/>
    </font>
    <font>
      <sz val="8"/>
      <color rgb="FF6B7280"/>
      <name val="Calibri"/>
      <family val="0"/>
      <charset val="1"/>
    </font>
  </fonts>
  <fills count="9">
    <fill>
      <patternFill patternType="none"/>
    </fill>
    <fill>
      <patternFill patternType="gray125"/>
    </fill>
    <fill>
      <patternFill patternType="solid">
        <fgColor rgb="FF1B2A4A"/>
        <bgColor rgb="FF14233F"/>
      </patternFill>
    </fill>
    <fill>
      <patternFill patternType="solid">
        <fgColor rgb="FFC9A84C"/>
        <bgColor rgb="FFFF9900"/>
      </patternFill>
    </fill>
    <fill>
      <patternFill patternType="solid">
        <fgColor rgb="FFFDF6E3"/>
        <bgColor rgb="FFFFF8CC"/>
      </patternFill>
    </fill>
    <fill>
      <patternFill patternType="solid">
        <fgColor rgb="FFEEF1F7"/>
        <bgColor rgb="FFFDF6E3"/>
      </patternFill>
    </fill>
    <fill>
      <patternFill patternType="solid">
        <fgColor rgb="FFFFF8CC"/>
        <bgColor rgb="FFFDF6E3"/>
      </patternFill>
    </fill>
    <fill>
      <patternFill patternType="solid">
        <fgColor rgb="FF14233F"/>
        <bgColor rgb="FF1B2A4A"/>
      </patternFill>
    </fill>
    <fill>
      <patternFill patternType="solid">
        <fgColor rgb="FFFFFF00"/>
        <bgColor rgb="FFFFFF00"/>
      </patternFill>
    </fill>
  </fills>
  <borders count="4">
    <border diagonalUp="false" diagonalDown="false">
      <left/>
      <right/>
      <top/>
      <bottom/>
      <diagonal/>
    </border>
    <border diagonalUp="false" diagonalDown="false">
      <left style="thin">
        <color rgb="FFB8BFCD"/>
      </left>
      <right style="thin">
        <color rgb="FFB8BFCD"/>
      </right>
      <top style="thin">
        <color rgb="FFB8BFCD"/>
      </top>
      <bottom style="thin">
        <color rgb="FFB8BFCD"/>
      </bottom>
      <diagonal/>
    </border>
    <border diagonalUp="false" diagonalDown="false">
      <left style="thin">
        <color rgb="FFD0D0D0"/>
      </left>
      <right style="thin">
        <color rgb="FFD0D0D0"/>
      </right>
      <top style="thin">
        <color rgb="FFD0D0D0"/>
      </top>
      <bottom style="thin">
        <color rgb="FFD0D0D0"/>
      </bottom>
      <diagonal/>
    </border>
    <border diagonalUp="false" diagonalDown="false">
      <left/>
      <right/>
      <top/>
      <bottom style="thin">
        <color rgb="FFBFC5D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4" fontId="0" fillId="3" borderId="0" xfId="0" applyFont="false" applyBorder="false" applyAlignment="tru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tru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false" indent="0" shrinkToFit="false"/>
      <protection locked="true" hidden="false"/>
    </xf>
    <xf numFmtId="164" fontId="11" fillId="4" borderId="0" xfId="0" applyFont="true" applyBorder="false" applyAlignment="true" applyProtection="false">
      <alignment horizontal="general" vertical="bottom" textRotation="0" wrapText="false" indent="0" shrinkToFit="false"/>
      <protection locked="true" hidden="false"/>
    </xf>
    <xf numFmtId="164" fontId="0" fillId="4" borderId="0" xfId="0" applyFont="false" applyBorder="false" applyAlignment="true" applyProtection="false">
      <alignment horizontal="general" vertical="bottom" textRotation="0" wrapText="false" indent="0" shrinkToFit="false"/>
      <protection locked="true" hidden="false"/>
    </xf>
    <xf numFmtId="164" fontId="12" fillId="4" borderId="0" xfId="0" applyFont="true" applyBorder="true" applyAlignment="true" applyProtection="false">
      <alignment horizontal="left" vertical="top" textRotation="0" wrapText="tru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top" textRotation="0" wrapText="true" indent="0" shrinkToFit="false"/>
      <protection locked="true" hidden="false"/>
    </xf>
    <xf numFmtId="164" fontId="14" fillId="0"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general" vertical="bottom" textRotation="0" wrapText="false" indent="0" shrinkToFit="false"/>
      <protection locked="true" hidden="false"/>
    </xf>
    <xf numFmtId="164" fontId="16" fillId="2" borderId="1" xfId="0" applyFont="true" applyBorder="true" applyAlignment="true" applyProtection="false">
      <alignment horizontal="left" vertical="center" textRotation="0" wrapText="true" indent="0" shrinkToFit="false"/>
      <protection locked="true" hidden="false"/>
    </xf>
    <xf numFmtId="164" fontId="0" fillId="2" borderId="1" xfId="0" applyFont="false" applyBorder="true" applyAlignment="true" applyProtection="false">
      <alignment horizontal="general" vertical="bottom" textRotation="0" wrapText="false" indent="0" shrinkToFit="false"/>
      <protection locked="true" hidden="false"/>
    </xf>
    <xf numFmtId="164" fontId="17" fillId="2" borderId="1" xfId="0" applyFont="true" applyBorder="true" applyAlignment="true" applyProtection="false">
      <alignment horizontal="center" vertical="center" textRotation="0" wrapText="true" indent="0" shrinkToFit="false"/>
      <protection locked="true" hidden="false"/>
    </xf>
    <xf numFmtId="164" fontId="18" fillId="5" borderId="1" xfId="0" applyFont="true" applyBorder="true" applyAlignment="true" applyProtection="false">
      <alignment horizontal="left" vertical="bottom" textRotation="0" wrapText="false" indent="0" shrinkToFit="false"/>
      <protection locked="true" hidden="false"/>
    </xf>
    <xf numFmtId="164" fontId="0" fillId="0" borderId="1" xfId="0" applyFont="false" applyBorder="true" applyAlignment="true" applyProtection="false">
      <alignment horizontal="general" vertical="bottom" textRotation="0" wrapText="false" indent="0" shrinkToFit="false"/>
      <protection locked="true" hidden="false"/>
    </xf>
    <xf numFmtId="165" fontId="19" fillId="0" borderId="1" xfId="0" applyFont="true" applyBorder="true" applyAlignment="true" applyProtection="false">
      <alignment horizontal="right" vertical="bottom" textRotation="0" wrapText="false" indent="0" shrinkToFit="false"/>
      <protection locked="true" hidden="false"/>
    </xf>
    <xf numFmtId="166" fontId="19" fillId="0" borderId="1" xfId="0" applyFont="true" applyBorder="true" applyAlignment="true" applyProtection="false">
      <alignment horizontal="right" vertical="bottom" textRotation="0" wrapText="false" indent="0" shrinkToFit="false"/>
      <protection locked="true" hidden="false"/>
    </xf>
    <xf numFmtId="166" fontId="4" fillId="4" borderId="1" xfId="0" applyFont="true" applyBorder="true" applyAlignment="true" applyProtection="false">
      <alignment horizontal="right" vertical="bottom" textRotation="0" wrapText="false" indent="0" shrinkToFit="false"/>
      <protection locked="true" hidden="false"/>
    </xf>
    <xf numFmtId="164" fontId="4" fillId="4" borderId="1" xfId="0" applyFont="true" applyBorder="true" applyAlignment="true" applyProtection="false">
      <alignment horizontal="left" vertical="bottom" textRotation="0" wrapText="false" indent="0" shrinkToFit="false"/>
      <protection locked="true" hidden="false"/>
    </xf>
    <xf numFmtId="165" fontId="18" fillId="4" borderId="1" xfId="0" applyFont="true" applyBorder="true" applyAlignment="true" applyProtection="false">
      <alignment horizontal="right" vertical="bottom" textRotation="0" wrapText="false" indent="0" shrinkToFit="false"/>
      <protection locked="true" hidden="false"/>
    </xf>
    <xf numFmtId="166" fontId="18" fillId="4" borderId="1" xfId="0" applyFont="true" applyBorder="true" applyAlignment="true" applyProtection="false">
      <alignment horizontal="right" vertical="bottom" textRotation="0" wrapText="false" indent="0" shrinkToFit="false"/>
      <protection locked="true" hidden="false"/>
    </xf>
    <xf numFmtId="166" fontId="4" fillId="3" borderId="1" xfId="0" applyFont="true" applyBorder="true" applyAlignment="true" applyProtection="false">
      <alignment horizontal="right" vertical="bottom" textRotation="0" wrapText="false" indent="0" shrinkToFit="false"/>
      <protection locked="true" hidden="false"/>
    </xf>
    <xf numFmtId="164" fontId="16" fillId="2" borderId="1" xfId="0" applyFont="true" applyBorder="true" applyAlignment="true" applyProtection="false">
      <alignment horizontal="left" vertical="center" textRotation="0" wrapText="false" indent="0" shrinkToFit="false"/>
      <protection locked="true" hidden="false"/>
    </xf>
    <xf numFmtId="164" fontId="16" fillId="2" borderId="1" xfId="0" applyFont="true" applyBorder="true" applyAlignment="true" applyProtection="false">
      <alignment horizontal="center" vertical="center" textRotation="0" wrapText="true" indent="0" shrinkToFit="false"/>
      <protection locked="true" hidden="false"/>
    </xf>
    <xf numFmtId="164" fontId="20" fillId="5" borderId="1" xfId="0" applyFont="true" applyBorder="true" applyAlignment="true" applyProtection="false">
      <alignment horizontal="left" vertical="bottom" textRotation="0" wrapText="false" indent="0" shrinkToFit="false"/>
      <protection locked="true" hidden="false"/>
    </xf>
    <xf numFmtId="164" fontId="0" fillId="5" borderId="1" xfId="0" applyFont="false" applyBorder="true" applyAlignment="true" applyProtection="false">
      <alignment horizontal="general" vertical="bottom" textRotation="0" wrapText="false" indent="0" shrinkToFit="false"/>
      <protection locked="true" hidden="false"/>
    </xf>
    <xf numFmtId="164" fontId="21" fillId="0" borderId="1" xfId="0" applyFont="true" applyBorder="true" applyAlignment="true" applyProtection="false">
      <alignment horizontal="left" vertical="bottom" textRotation="0" wrapText="false" indent="1" shrinkToFit="false"/>
      <protection locked="true" hidden="false"/>
    </xf>
    <xf numFmtId="164" fontId="4" fillId="3" borderId="1" xfId="0" applyFont="true" applyBorder="true" applyAlignment="true" applyProtection="false">
      <alignment horizontal="left" vertical="bottom" textRotation="0" wrapText="false" indent="0" shrinkToFit="false"/>
      <protection locked="true" hidden="false"/>
    </xf>
    <xf numFmtId="165" fontId="4" fillId="3" borderId="1" xfId="0" applyFont="true" applyBorder="true" applyAlignment="true" applyProtection="false">
      <alignment horizontal="right" vertical="bottom" textRotation="0" wrapText="false" indent="0" shrinkToFit="false"/>
      <protection locked="true" hidden="false"/>
    </xf>
    <xf numFmtId="165" fontId="18" fillId="5" borderId="1" xfId="0" applyFont="true" applyBorder="true" applyAlignment="true" applyProtection="false">
      <alignment horizontal="right" vertical="bottom" textRotation="0" wrapText="false" indent="0" shrinkToFit="false"/>
      <protection locked="true" hidden="false"/>
    </xf>
    <xf numFmtId="164" fontId="20" fillId="4" borderId="1" xfId="0" applyFont="true" applyBorder="true" applyAlignment="true" applyProtection="false">
      <alignment horizontal="left" vertical="bottom" textRotation="0" wrapText="false" indent="0" shrinkToFit="false"/>
      <protection locked="true" hidden="false"/>
    </xf>
    <xf numFmtId="166" fontId="20" fillId="4" borderId="1" xfId="0" applyFont="true" applyBorder="true" applyAlignment="true" applyProtection="false">
      <alignment horizontal="right" vertical="bottom" textRotation="0" wrapText="false" indent="0" shrinkToFit="false"/>
      <protection locked="true" hidden="false"/>
    </xf>
    <xf numFmtId="164" fontId="22" fillId="0" borderId="0" xfId="0" applyFont="true" applyBorder="true" applyAlignment="true" applyProtection="false">
      <alignment horizontal="left" vertical="bottom" textRotation="0" wrapText="true" indent="0" shrinkToFit="false"/>
      <protection locked="true" hidden="false"/>
    </xf>
    <xf numFmtId="165" fontId="19" fillId="6" borderId="1" xfId="0" applyFont="true" applyBorder="true" applyAlignment="true" applyProtection="false">
      <alignment horizontal="right" vertical="bottom" textRotation="0" wrapText="false" indent="0" shrinkToFit="false"/>
      <protection locked="true" hidden="false"/>
    </xf>
    <xf numFmtId="166" fontId="19" fillId="6" borderId="1" xfId="0" applyFont="true" applyBorder="true" applyAlignment="true" applyProtection="false">
      <alignment horizontal="right" vertical="bottom" textRotation="0" wrapText="false" indent="0" shrinkToFit="false"/>
      <protection locked="true" hidden="false"/>
    </xf>
    <xf numFmtId="164" fontId="23" fillId="0" borderId="0" xfId="0" applyFont="true" applyBorder="false" applyAlignment="true" applyProtection="false">
      <alignment horizontal="general" vertical="bottom" textRotation="0" wrapText="false" indent="0" shrinkToFit="false"/>
      <protection locked="true" hidden="false"/>
    </xf>
    <xf numFmtId="164" fontId="4" fillId="5" borderId="1" xfId="0" applyFont="true" applyBorder="true" applyAlignment="true" applyProtection="false">
      <alignment horizontal="left" vertical="top" textRotation="0" wrapText="true" indent="0" shrinkToFit="false"/>
      <protection locked="true" hidden="false"/>
    </xf>
    <xf numFmtId="164" fontId="21" fillId="0" borderId="1" xfId="0" applyFont="true" applyBorder="true" applyAlignment="true" applyProtection="false">
      <alignment horizontal="left" vertical="top" textRotation="0" wrapText="true" indent="0" shrinkToFit="false"/>
      <protection locked="true" hidden="false"/>
    </xf>
    <xf numFmtId="164" fontId="24" fillId="0" borderId="0" xfId="0" applyFont="true" applyBorder="false" applyAlignment="true" applyProtection="false">
      <alignment horizontal="general" vertical="bottom" textRotation="0" wrapText="false" indent="0" shrinkToFit="false"/>
      <protection locked="true" hidden="false"/>
    </xf>
    <xf numFmtId="164" fontId="18" fillId="4" borderId="1" xfId="0" applyFont="true" applyBorder="true" applyAlignment="true" applyProtection="false">
      <alignment horizontal="left" vertical="bottom" textRotation="0" wrapText="false" indent="0" shrinkToFit="false"/>
      <protection locked="true" hidden="false"/>
    </xf>
    <xf numFmtId="164" fontId="19" fillId="4" borderId="1" xfId="0" applyFont="true" applyBorder="true" applyAlignment="true" applyProtection="false">
      <alignment horizontal="left"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25"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26" fillId="7" borderId="2" xfId="0" applyFont="true" applyBorder="true" applyAlignment="tru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general" vertical="bottom" textRotation="0" wrapText="false" indent="0" shrinkToFit="false"/>
      <protection locked="true" hidden="false"/>
    </xf>
    <xf numFmtId="167" fontId="0" fillId="8" borderId="2" xfId="0" applyFont="false" applyBorder="true" applyAlignment="true" applyProtection="false">
      <alignment horizontal="general" vertical="bottom" textRotation="0" wrapText="false" indent="0" shrinkToFit="false"/>
      <protection locked="true" hidden="false"/>
    </xf>
    <xf numFmtId="164" fontId="0" fillId="8" borderId="2" xfId="0" applyFont="true" applyBorder="true" applyAlignment="true" applyProtection="false">
      <alignment horizontal="general" vertical="bottom" textRotation="0" wrapText="false" indent="0" shrinkToFit="false"/>
      <protection locked="true" hidden="false"/>
    </xf>
    <xf numFmtId="164" fontId="27" fillId="0" borderId="0" xfId="0" applyFont="true" applyBorder="false" applyAlignment="true" applyProtection="false">
      <alignment horizontal="general" vertical="bottom" textRotation="0" wrapText="false" indent="0" shrinkToFit="false"/>
      <protection locked="true" hidden="false"/>
    </xf>
    <xf numFmtId="167" fontId="0" fillId="0" borderId="2" xfId="0" applyFont="false" applyBorder="true" applyAlignment="true" applyProtection="false">
      <alignment horizontal="general" vertical="bottom" textRotation="0" wrapText="false" indent="0" shrinkToFit="false"/>
      <protection locked="true" hidden="false"/>
    </xf>
    <xf numFmtId="164" fontId="28" fillId="0" borderId="2" xfId="0" applyFont="true" applyBorder="true" applyAlignment="true" applyProtection="false">
      <alignment horizontal="general" vertical="bottom" textRotation="0" wrapText="false" indent="0" shrinkToFit="false"/>
      <protection locked="true" hidden="false"/>
    </xf>
    <xf numFmtId="167" fontId="28" fillId="0" borderId="2" xfId="0" applyFont="true" applyBorder="true" applyAlignment="true" applyProtection="false">
      <alignment horizontal="general" vertical="bottom"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29" fillId="0" borderId="0" xfId="0" applyFont="true" applyBorder="true" applyAlignment="true" applyProtection="false">
      <alignment horizontal="general" vertical="top" textRotation="0" wrapText="true" indent="0" shrinkToFit="false"/>
      <protection locked="true" hidden="false"/>
    </xf>
    <xf numFmtId="164" fontId="16" fillId="2" borderId="3" xfId="0" applyFont="true" applyBorder="true" applyAlignment="true" applyProtection="false">
      <alignment horizontal="left" vertical="bottom" textRotation="0" wrapText="false" indent="0" shrinkToFit="false"/>
      <protection locked="true" hidden="false"/>
    </xf>
    <xf numFmtId="164" fontId="16" fillId="2" borderId="3" xfId="0" applyFont="true" applyBorder="true" applyAlignment="true" applyProtection="false">
      <alignment horizontal="center" vertical="bottom" textRotation="0" wrapText="false" indent="0" shrinkToFit="false"/>
      <protection locked="true" hidden="false"/>
    </xf>
    <xf numFmtId="164" fontId="30" fillId="0" borderId="0" xfId="0" applyFont="true" applyBorder="false" applyAlignment="true" applyProtection="false">
      <alignment horizontal="left" vertical="bottom" textRotation="0" wrapText="false" indent="0" shrinkToFit="false"/>
      <protection locked="true" hidden="false"/>
    </xf>
    <xf numFmtId="166" fontId="19" fillId="6" borderId="3" xfId="0" applyFont="true" applyBorder="true" applyAlignment="true" applyProtection="false">
      <alignment horizontal="right" vertical="bottom" textRotation="0" wrapText="false" indent="0" shrinkToFit="false"/>
      <protection locked="true" hidden="false"/>
    </xf>
    <xf numFmtId="166" fontId="31" fillId="0" borderId="3" xfId="0" applyFont="true" applyBorder="true" applyAlignment="true" applyProtection="false">
      <alignment horizontal="right" vertical="bottom" textRotation="0" wrapText="false" indent="0" shrinkToFit="false"/>
      <protection locked="true" hidden="false"/>
    </xf>
    <xf numFmtId="166" fontId="30" fillId="0" borderId="3" xfId="0" applyFont="true" applyBorder="true" applyAlignment="true" applyProtection="false">
      <alignment horizontal="right" vertical="bottom" textRotation="0" wrapText="false" indent="0" shrinkToFit="false"/>
      <protection locked="true" hidden="false"/>
    </xf>
    <xf numFmtId="166" fontId="4" fillId="0" borderId="3" xfId="0" applyFont="true" applyBorder="true" applyAlignment="true" applyProtection="false">
      <alignment horizontal="right" vertical="bottom" textRotation="0" wrapText="false" indent="0" shrinkToFit="false"/>
      <protection locked="true" hidden="false"/>
    </xf>
    <xf numFmtId="166" fontId="4" fillId="3" borderId="3"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6" fontId="4" fillId="4" borderId="3" xfId="0" applyFont="true" applyBorder="true" applyAlignment="true" applyProtection="false">
      <alignment horizontal="right" vertical="bottom" textRotation="0" wrapText="false" indent="0" shrinkToFit="false"/>
      <protection locked="true" hidden="false"/>
    </xf>
    <xf numFmtId="164" fontId="32" fillId="0" borderId="0" xfId="0" applyFont="true" applyBorder="true" applyAlignment="true" applyProtection="false">
      <alignment horizontal="general" vertical="top" textRotation="0" wrapText="tru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ill>
        <patternFill>
          <bgColor rgb="FFFCE5E5"/>
        </patternFill>
      </fill>
    </dxf>
  </dxfs>
  <colors>
    <indexedColors>
      <rgbColor rgb="FF000000"/>
      <rgbColor rgb="FFFFFFFF"/>
      <rgbColor rgb="FFFF0000"/>
      <rgbColor rgb="FF00FF00"/>
      <rgbColor rgb="FF0000FF"/>
      <rgbColor rgb="FFFFFF00"/>
      <rgbColor rgb="FFFF00FF"/>
      <rgbColor rgb="FF00FFFF"/>
      <rgbColor rgb="FF800000"/>
      <rgbColor rgb="FF1F6B3B"/>
      <rgbColor rgb="FF1E1E2E"/>
      <rgbColor rgb="FF808000"/>
      <rgbColor rgb="FF800080"/>
      <rgbColor rgb="FF008080"/>
      <rgbColor rgb="FFB8BFCD"/>
      <rgbColor rgb="FF808080"/>
      <rgbColor rgb="FF9999FF"/>
      <rgbColor rgb="FF993366"/>
      <rgbColor rgb="FFFFF8CC"/>
      <rgbColor rgb="FFEEF1F7"/>
      <rgbColor rgb="FF660066"/>
      <rgbColor rgb="FFFF8080"/>
      <rgbColor rgb="FF0066CC"/>
      <rgbColor rgb="FFD0D0D0"/>
      <rgbColor rgb="FF000080"/>
      <rgbColor rgb="FFFF00FF"/>
      <rgbColor rgb="FFFFFF00"/>
      <rgbColor rgb="FF00FFFF"/>
      <rgbColor rgb="FF800080"/>
      <rgbColor rgb="FF800000"/>
      <rgbColor rgb="FF008080"/>
      <rgbColor rgb="FF0000FF"/>
      <rgbColor rgb="FF00CCFF"/>
      <rgbColor rgb="FFCCFFFF"/>
      <rgbColor rgb="FFCCFFCC"/>
      <rgbColor rgb="FFFDF6E3"/>
      <rgbColor rgb="FFBFC5D0"/>
      <rgbColor rgb="FFFF99CC"/>
      <rgbColor rgb="FFCC99FF"/>
      <rgbColor rgb="FFFCE5E5"/>
      <rgbColor rgb="FF3366FF"/>
      <rgbColor rgb="FF33CCCC"/>
      <rgbColor rgb="FF99CC00"/>
      <rgbColor rgb="FFFFCC00"/>
      <rgbColor rgb="FFFF9900"/>
      <rgbColor rgb="FFFF6600"/>
      <rgbColor rgb="FF6B7280"/>
      <rgbColor rgb="FFC9A84C"/>
      <rgbColor rgb="FF1B2A4A"/>
      <rgbColor rgb="FF339966"/>
      <rgbColor rgb="FF14233F"/>
      <rgbColor rgb="FF20272F"/>
      <rgbColor rgb="FF993300"/>
      <rgbColor rgb="FF993366"/>
      <rgbColor rgb="FF333399"/>
      <rgbColor rgb="FF2D3748"/>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7" min="1" style="1" width="14"/>
  </cols>
  <sheetData>
    <row r="1" customFormat="false" ht="6" hidden="false" customHeight="true" outlineLevel="0" collapsed="false">
      <c r="A1" s="2"/>
      <c r="B1" s="2"/>
      <c r="C1" s="2"/>
      <c r="D1" s="2"/>
      <c r="E1" s="2"/>
      <c r="F1" s="2"/>
      <c r="G1" s="2"/>
    </row>
    <row r="2" customFormat="false" ht="3.75" hidden="false" customHeight="true" outlineLevel="0" collapsed="false">
      <c r="A2" s="3"/>
      <c r="B2" s="3"/>
      <c r="C2" s="3"/>
      <c r="D2" s="3"/>
      <c r="E2" s="3"/>
      <c r="F2" s="3"/>
      <c r="G2" s="3"/>
    </row>
    <row r="4" customFormat="false" ht="15" hidden="false" customHeight="true" outlineLevel="0" collapsed="false">
      <c r="B4" s="4" t="s">
        <v>0</v>
      </c>
    </row>
    <row r="6" customFormat="false" ht="31.5" hidden="false" customHeight="true" outlineLevel="0" collapsed="false">
      <c r="B6" s="5" t="s">
        <v>1</v>
      </c>
      <c r="C6" s="5"/>
      <c r="D6" s="5"/>
      <c r="E6" s="5"/>
      <c r="F6" s="5"/>
      <c r="G6" s="5"/>
    </row>
    <row r="7" customFormat="false" ht="15" hidden="false" customHeight="true" outlineLevel="0" collapsed="false">
      <c r="B7" s="6" t="s">
        <v>2</v>
      </c>
      <c r="C7" s="6"/>
      <c r="D7" s="6"/>
      <c r="E7" s="6"/>
      <c r="F7" s="6"/>
      <c r="G7" s="6"/>
    </row>
    <row r="8" customFormat="false" ht="3.75" hidden="false" customHeight="true" outlineLevel="0" collapsed="false">
      <c r="B8" s="3"/>
      <c r="C8" s="3"/>
      <c r="D8" s="3"/>
      <c r="E8" s="3"/>
      <c r="F8" s="3"/>
      <c r="G8" s="3"/>
    </row>
    <row r="10" customFormat="false" ht="17.25" hidden="false" customHeight="true" outlineLevel="0" collapsed="false">
      <c r="B10" s="7" t="s">
        <v>3</v>
      </c>
    </row>
    <row r="11" customFormat="false" ht="42" hidden="false" customHeight="true" outlineLevel="0" collapsed="false">
      <c r="B11" s="8" t="s">
        <v>4</v>
      </c>
      <c r="C11" s="8"/>
      <c r="D11" s="8"/>
      <c r="E11" s="8"/>
      <c r="F11" s="8"/>
      <c r="G11" s="8"/>
    </row>
    <row r="12" customFormat="false" ht="42" hidden="false" customHeight="true" outlineLevel="0" collapsed="false">
      <c r="B12" s="8" t="s">
        <v>5</v>
      </c>
      <c r="C12" s="8"/>
      <c r="D12" s="8"/>
      <c r="E12" s="8"/>
      <c r="F12" s="8"/>
      <c r="G12" s="8"/>
    </row>
    <row r="13" customFormat="false" ht="42" hidden="false" customHeight="true" outlineLevel="0" collapsed="false">
      <c r="B13" s="8" t="s">
        <v>6</v>
      </c>
      <c r="C13" s="8"/>
      <c r="D13" s="8"/>
      <c r="E13" s="8"/>
      <c r="F13" s="8"/>
      <c r="G13" s="8"/>
    </row>
    <row r="14" customFormat="false" ht="42" hidden="false" customHeight="true" outlineLevel="0" collapsed="false">
      <c r="B14" s="8" t="s">
        <v>7</v>
      </c>
      <c r="C14" s="8"/>
      <c r="D14" s="8"/>
      <c r="E14" s="8"/>
      <c r="F14" s="8"/>
      <c r="G14" s="8"/>
    </row>
    <row r="15" customFormat="false" ht="42" hidden="false" customHeight="true" outlineLevel="0" collapsed="false">
      <c r="B15" s="8" t="s">
        <v>8</v>
      </c>
      <c r="C15" s="8"/>
      <c r="D15" s="8"/>
      <c r="E15" s="8"/>
      <c r="F15" s="8"/>
      <c r="G15" s="8"/>
    </row>
    <row r="16" customFormat="false" ht="42" hidden="false" customHeight="true" outlineLevel="0" collapsed="false">
      <c r="B16" s="8" t="s">
        <v>9</v>
      </c>
      <c r="C16" s="8"/>
      <c r="D16" s="8"/>
      <c r="E16" s="8"/>
      <c r="F16" s="8"/>
      <c r="G16" s="8"/>
    </row>
    <row r="17" customFormat="false" ht="15" hidden="false" customHeight="false" outlineLevel="0" collapsed="false">
      <c r="B17" s="9" t="s">
        <v>10</v>
      </c>
    </row>
    <row r="18" customFormat="false" ht="15" hidden="false" customHeight="false" outlineLevel="0" collapsed="false">
      <c r="B18" s="10" t="s">
        <v>11</v>
      </c>
    </row>
    <row r="19" customFormat="false" ht="17.25" hidden="false" customHeight="true" outlineLevel="0" collapsed="false">
      <c r="B19" s="7" t="s">
        <v>12</v>
      </c>
    </row>
    <row r="20" customFormat="false" ht="15" hidden="false" customHeight="true" outlineLevel="0" collapsed="false">
      <c r="B20" s="11" t="s">
        <v>13</v>
      </c>
      <c r="C20" s="11"/>
      <c r="D20" s="11"/>
      <c r="E20" s="11"/>
      <c r="F20" s="11"/>
      <c r="G20" s="11"/>
    </row>
    <row r="21" customFormat="false" ht="15" hidden="false" customHeight="true" outlineLevel="0" collapsed="false">
      <c r="B21" s="11" t="s">
        <v>14</v>
      </c>
      <c r="C21" s="11"/>
      <c r="D21" s="11"/>
      <c r="E21" s="11"/>
      <c r="F21" s="11"/>
      <c r="G21" s="11"/>
    </row>
    <row r="23" customFormat="false" ht="15" hidden="false" customHeight="true" outlineLevel="0" collapsed="false">
      <c r="B23" s="12" t="s">
        <v>15</v>
      </c>
      <c r="C23" s="13"/>
      <c r="D23" s="13"/>
      <c r="E23" s="13"/>
      <c r="F23" s="13"/>
      <c r="G23" s="13"/>
    </row>
    <row r="24" customFormat="false" ht="48" hidden="false" customHeight="true" outlineLevel="0" collapsed="false">
      <c r="B24" s="14" t="s">
        <v>16</v>
      </c>
      <c r="C24" s="14"/>
      <c r="D24" s="14"/>
      <c r="E24" s="14"/>
      <c r="F24" s="14"/>
      <c r="G24" s="14"/>
    </row>
    <row r="26" customFormat="false" ht="17.35" hidden="false" customHeight="false" outlineLevel="0" collapsed="false">
      <c r="B26" s="15" t="s">
        <v>17</v>
      </c>
    </row>
    <row r="27" customFormat="false" ht="57.75" hidden="false" customHeight="true" outlineLevel="0" collapsed="false">
      <c r="B27" s="16" t="s">
        <v>18</v>
      </c>
      <c r="C27" s="16"/>
      <c r="D27" s="16"/>
      <c r="E27" s="16"/>
      <c r="F27" s="16"/>
      <c r="G27" s="16"/>
    </row>
  </sheetData>
  <mergeCells count="12">
    <mergeCell ref="B6:G6"/>
    <mergeCell ref="B7:G7"/>
    <mergeCell ref="B11:G11"/>
    <mergeCell ref="B12:G12"/>
    <mergeCell ref="B13:G13"/>
    <mergeCell ref="B14:G14"/>
    <mergeCell ref="B15:G15"/>
    <mergeCell ref="B16:G16"/>
    <mergeCell ref="B20:G20"/>
    <mergeCell ref="B21:G21"/>
    <mergeCell ref="B24:G24"/>
    <mergeCell ref="B27:G2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1" width="34"/>
    <col collapsed="false" customWidth="true" hidden="false" outlineLevel="0" max="2" min="2" style="1" width="14"/>
    <col collapsed="false" customWidth="true" hidden="false" outlineLevel="0" max="24" min="3" style="1" width="12"/>
  </cols>
  <sheetData>
    <row r="1" customFormat="false" ht="24" hidden="false" customHeight="true" outlineLevel="0" collapsed="false">
      <c r="A1" s="17" t="s">
        <v>19</v>
      </c>
    </row>
    <row r="3" customFormat="false" ht="15" hidden="false" customHeight="true" outlineLevel="0" collapsed="false">
      <c r="A3" s="18" t="s">
        <v>20</v>
      </c>
    </row>
    <row r="4" customFormat="false" ht="42" hidden="false" customHeight="true" outlineLevel="0" collapsed="false">
      <c r="A4" s="19" t="s">
        <v>21</v>
      </c>
      <c r="B4" s="20"/>
      <c r="C4" s="21" t="s">
        <v>22</v>
      </c>
      <c r="D4" s="21" t="s">
        <v>23</v>
      </c>
      <c r="E4" s="21" t="s">
        <v>24</v>
      </c>
      <c r="F4" s="21" t="s">
        <v>25</v>
      </c>
      <c r="G4" s="21" t="s">
        <v>26</v>
      </c>
      <c r="H4" s="21" t="s">
        <v>27</v>
      </c>
      <c r="I4" s="21" t="s">
        <v>28</v>
      </c>
      <c r="J4" s="21" t="s">
        <v>29</v>
      </c>
      <c r="K4" s="21" t="s">
        <v>30</v>
      </c>
      <c r="L4" s="21" t="s">
        <v>31</v>
      </c>
      <c r="M4" s="21" t="s">
        <v>32</v>
      </c>
      <c r="N4" s="21" t="s">
        <v>33</v>
      </c>
      <c r="O4" s="21" t="s">
        <v>34</v>
      </c>
      <c r="P4" s="21" t="s">
        <v>35</v>
      </c>
      <c r="Q4" s="21" t="s">
        <v>36</v>
      </c>
      <c r="R4" s="21" t="s">
        <v>37</v>
      </c>
      <c r="S4" s="21" t="s">
        <v>38</v>
      </c>
      <c r="T4" s="21" t="s">
        <v>39</v>
      </c>
      <c r="U4" s="21" t="s">
        <v>40</v>
      </c>
      <c r="V4" s="21" t="s">
        <v>41</v>
      </c>
      <c r="W4" s="21" t="s">
        <v>42</v>
      </c>
      <c r="X4" s="21" t="s">
        <v>43</v>
      </c>
    </row>
    <row r="5" customFormat="false" ht="15" hidden="false" customHeight="true" outlineLevel="0" collapsed="false">
      <c r="A5" s="22" t="s">
        <v>44</v>
      </c>
      <c r="B5" s="23"/>
      <c r="C5" s="24" t="n">
        <v>100</v>
      </c>
      <c r="D5" s="25" t="n">
        <v>220</v>
      </c>
      <c r="E5" s="25" t="n">
        <v>-20</v>
      </c>
      <c r="F5" s="25" t="n">
        <v>300</v>
      </c>
      <c r="G5" s="25" t="n">
        <v>50</v>
      </c>
      <c r="H5" s="25" t="n">
        <v>1500</v>
      </c>
      <c r="I5" s="25" t="n">
        <v>-500</v>
      </c>
      <c r="J5" s="25" t="n">
        <v>2650</v>
      </c>
      <c r="K5" s="25" t="n">
        <v>50</v>
      </c>
      <c r="L5" s="25" t="n">
        <v>0</v>
      </c>
      <c r="M5" s="25" t="n">
        <v>100</v>
      </c>
      <c r="N5" s="26" t="n">
        <f aca="false">SUM(C5:M5)</f>
        <v>4450</v>
      </c>
      <c r="O5" s="25" t="n">
        <v>50</v>
      </c>
      <c r="P5" s="25" t="n">
        <v>200</v>
      </c>
      <c r="Q5" s="25" t="n">
        <v>50</v>
      </c>
      <c r="R5" s="25" t="n">
        <v>3400</v>
      </c>
      <c r="S5" s="25" t="n">
        <v>100</v>
      </c>
      <c r="T5" s="25" t="n">
        <v>200</v>
      </c>
      <c r="U5" s="25" t="n">
        <v>-50</v>
      </c>
      <c r="V5" s="25" t="n">
        <v>500</v>
      </c>
      <c r="W5" s="26" t="n">
        <f aca="false">SUM(O5:V5)</f>
        <v>4450</v>
      </c>
      <c r="X5" s="26" t="n">
        <f aca="false">N5-W5</f>
        <v>0</v>
      </c>
    </row>
    <row r="6" customFormat="false" ht="15" hidden="false" customHeight="true" outlineLevel="0" collapsed="false">
      <c r="A6" s="22" t="s">
        <v>45</v>
      </c>
      <c r="B6" s="23"/>
      <c r="C6" s="24" t="n">
        <v>275</v>
      </c>
      <c r="D6" s="25" t="n">
        <v>325</v>
      </c>
      <c r="E6" s="25" t="n">
        <v>-25</v>
      </c>
      <c r="F6" s="25" t="n">
        <v>250</v>
      </c>
      <c r="G6" s="25" t="n">
        <v>75</v>
      </c>
      <c r="H6" s="25" t="n">
        <v>1925</v>
      </c>
      <c r="I6" s="25" t="n">
        <v>-600</v>
      </c>
      <c r="J6" s="25" t="n">
        <v>2550</v>
      </c>
      <c r="K6" s="25" t="n">
        <v>50</v>
      </c>
      <c r="L6" s="25" t="n">
        <v>-20</v>
      </c>
      <c r="M6" s="25" t="n">
        <v>95</v>
      </c>
      <c r="N6" s="26" t="n">
        <f aca="false">SUM(C6:M6)</f>
        <v>4900</v>
      </c>
      <c r="O6" s="25" t="n">
        <v>40</v>
      </c>
      <c r="P6" s="25" t="n">
        <v>225</v>
      </c>
      <c r="Q6" s="25" t="n">
        <v>50</v>
      </c>
      <c r="R6" s="25" t="n">
        <v>3650</v>
      </c>
      <c r="S6" s="25" t="n">
        <v>110</v>
      </c>
      <c r="T6" s="25" t="n">
        <v>300</v>
      </c>
      <c r="U6" s="25" t="n">
        <v>-75</v>
      </c>
      <c r="V6" s="25" t="n">
        <v>600</v>
      </c>
      <c r="W6" s="26" t="n">
        <f aca="false">SUM(O6:V6)</f>
        <v>4900</v>
      </c>
      <c r="X6" s="26" t="n">
        <f aca="false">N6-W6</f>
        <v>0</v>
      </c>
    </row>
    <row r="7" customFormat="false" ht="15" hidden="false" customHeight="true" outlineLevel="0" collapsed="false">
      <c r="A7" s="27" t="s">
        <v>46</v>
      </c>
      <c r="B7" s="23"/>
      <c r="C7" s="28" t="n">
        <f aca="false">C6-C5</f>
        <v>175</v>
      </c>
      <c r="D7" s="29" t="n">
        <f aca="false">D6-D5</f>
        <v>105</v>
      </c>
      <c r="E7" s="29" t="n">
        <f aca="false">E6-E5</f>
        <v>-5</v>
      </c>
      <c r="F7" s="29" t="n">
        <f aca="false">F6-F5</f>
        <v>-50</v>
      </c>
      <c r="G7" s="29" t="n">
        <f aca="false">G6-G5</f>
        <v>25</v>
      </c>
      <c r="H7" s="29" t="n">
        <f aca="false">H6-H5</f>
        <v>425</v>
      </c>
      <c r="I7" s="29" t="n">
        <f aca="false">I6-I5</f>
        <v>-100</v>
      </c>
      <c r="J7" s="29" t="n">
        <f aca="false">J6-J5</f>
        <v>-100</v>
      </c>
      <c r="K7" s="29" t="n">
        <f aca="false">K6-K5</f>
        <v>0</v>
      </c>
      <c r="L7" s="29" t="n">
        <f aca="false">L6-L5</f>
        <v>-20</v>
      </c>
      <c r="M7" s="29" t="n">
        <f aca="false">M6-M5</f>
        <v>-5</v>
      </c>
      <c r="N7" s="30" t="n">
        <f aca="false">N6-N5</f>
        <v>450</v>
      </c>
      <c r="O7" s="29" t="n">
        <f aca="false">O6-O5</f>
        <v>-10</v>
      </c>
      <c r="P7" s="29" t="n">
        <f aca="false">P6-P5</f>
        <v>25</v>
      </c>
      <c r="Q7" s="29" t="n">
        <f aca="false">Q6-Q5</f>
        <v>0</v>
      </c>
      <c r="R7" s="29" t="n">
        <f aca="false">R6-R5</f>
        <v>250</v>
      </c>
      <c r="S7" s="29" t="n">
        <f aca="false">S6-S5</f>
        <v>10</v>
      </c>
      <c r="T7" s="29" t="n">
        <f aca="false">T6-T5</f>
        <v>100</v>
      </c>
      <c r="U7" s="29" t="n">
        <f aca="false">U6-U5</f>
        <v>-25</v>
      </c>
      <c r="V7" s="29" t="n">
        <f aca="false">V6-V5</f>
        <v>100</v>
      </c>
      <c r="W7" s="30" t="n">
        <f aca="false">W6-W5</f>
        <v>450</v>
      </c>
      <c r="X7" s="30" t="n">
        <f aca="false">N7-W7</f>
        <v>0</v>
      </c>
    </row>
    <row r="10" customFormat="false" ht="15" hidden="false" customHeight="true" outlineLevel="0" collapsed="false">
      <c r="A10" s="18" t="s">
        <v>47</v>
      </c>
    </row>
    <row r="11" customFormat="false" ht="42" hidden="false" customHeight="true" outlineLevel="0" collapsed="false">
      <c r="A11" s="31" t="s">
        <v>48</v>
      </c>
      <c r="B11" s="32" t="s">
        <v>49</v>
      </c>
      <c r="C11" s="21" t="s">
        <v>22</v>
      </c>
      <c r="D11" s="21" t="s">
        <v>23</v>
      </c>
      <c r="E11" s="21" t="s">
        <v>24</v>
      </c>
      <c r="F11" s="21" t="s">
        <v>25</v>
      </c>
      <c r="G11" s="21" t="s">
        <v>26</v>
      </c>
      <c r="H11" s="21" t="s">
        <v>27</v>
      </c>
      <c r="I11" s="21" t="s">
        <v>28</v>
      </c>
      <c r="J11" s="21" t="s">
        <v>29</v>
      </c>
      <c r="K11" s="21" t="s">
        <v>30</v>
      </c>
      <c r="L11" s="21" t="s">
        <v>31</v>
      </c>
      <c r="M11" s="21" t="s">
        <v>32</v>
      </c>
      <c r="N11" s="21" t="s">
        <v>33</v>
      </c>
      <c r="O11" s="21" t="s">
        <v>34</v>
      </c>
      <c r="P11" s="21" t="s">
        <v>35</v>
      </c>
      <c r="Q11" s="21" t="s">
        <v>36</v>
      </c>
      <c r="R11" s="21" t="s">
        <v>37</v>
      </c>
      <c r="S11" s="21" t="s">
        <v>38</v>
      </c>
      <c r="T11" s="21" t="s">
        <v>39</v>
      </c>
      <c r="U11" s="21" t="s">
        <v>40</v>
      </c>
      <c r="V11" s="21" t="s">
        <v>41</v>
      </c>
      <c r="W11" s="21" t="s">
        <v>42</v>
      </c>
      <c r="X11" s="21" t="s">
        <v>43</v>
      </c>
    </row>
    <row r="12" customFormat="false" ht="15" hidden="false" customHeight="true" outlineLevel="0" collapsed="false">
      <c r="A12" s="33" t="s">
        <v>50</v>
      </c>
      <c r="B12" s="34"/>
      <c r="C12" s="34"/>
      <c r="D12" s="34"/>
      <c r="E12" s="34"/>
      <c r="F12" s="34"/>
      <c r="G12" s="34"/>
      <c r="H12" s="34"/>
      <c r="I12" s="34"/>
      <c r="J12" s="34"/>
      <c r="K12" s="34"/>
      <c r="L12" s="34"/>
      <c r="M12" s="34"/>
      <c r="N12" s="34"/>
      <c r="O12" s="34"/>
      <c r="P12" s="34"/>
      <c r="Q12" s="34"/>
      <c r="R12" s="34"/>
      <c r="S12" s="34"/>
      <c r="T12" s="34"/>
      <c r="U12" s="34"/>
      <c r="V12" s="34"/>
      <c r="W12" s="34"/>
      <c r="X12" s="34"/>
    </row>
    <row r="13" customFormat="false" ht="15" hidden="false" customHeight="true" outlineLevel="0" collapsed="false">
      <c r="A13" s="35" t="s">
        <v>51</v>
      </c>
      <c r="B13" s="25" t="n">
        <f aca="false">C13+D13+E13+F13+G13+H13+I13+J13+K13+L13+M13+O13+P13+Q13+R13+S13+T13+U13+V13</f>
        <v>100</v>
      </c>
      <c r="C13" s="23"/>
      <c r="D13" s="23"/>
      <c r="E13" s="23"/>
      <c r="F13" s="23"/>
      <c r="G13" s="23"/>
      <c r="H13" s="23"/>
      <c r="I13" s="23"/>
      <c r="J13" s="23"/>
      <c r="K13" s="23"/>
      <c r="L13" s="23"/>
      <c r="M13" s="23"/>
      <c r="N13" s="23"/>
      <c r="O13" s="23"/>
      <c r="P13" s="23"/>
      <c r="Q13" s="23"/>
      <c r="R13" s="23"/>
      <c r="S13" s="23"/>
      <c r="T13" s="23"/>
      <c r="U13" s="23"/>
      <c r="V13" s="25" t="n">
        <v>100</v>
      </c>
      <c r="W13" s="23"/>
      <c r="X13" s="23"/>
    </row>
    <row r="14" customFormat="false" ht="15" hidden="false" customHeight="true" outlineLevel="0" collapsed="false">
      <c r="A14" s="35" t="s">
        <v>52</v>
      </c>
      <c r="B14" s="25" t="n">
        <f aca="false">C14+D14+E14+F14+G14+H14+I14+J14+K14+L14+M14+O14+P14+Q14+R14+S14+T14+U14+V14</f>
        <v>100</v>
      </c>
      <c r="C14" s="23"/>
      <c r="D14" s="23"/>
      <c r="E14" s="23"/>
      <c r="F14" s="23"/>
      <c r="G14" s="23"/>
      <c r="H14" s="23"/>
      <c r="I14" s="25" t="n">
        <v>100</v>
      </c>
      <c r="J14" s="23"/>
      <c r="K14" s="23"/>
      <c r="L14" s="23"/>
      <c r="M14" s="23"/>
      <c r="N14" s="23"/>
      <c r="O14" s="23"/>
      <c r="P14" s="23"/>
      <c r="Q14" s="23"/>
      <c r="R14" s="23"/>
      <c r="S14" s="23"/>
      <c r="T14" s="23"/>
      <c r="U14" s="23"/>
      <c r="V14" s="23"/>
      <c r="W14" s="23"/>
      <c r="X14" s="23"/>
    </row>
    <row r="15" customFormat="false" ht="15" hidden="false" customHeight="true" outlineLevel="0" collapsed="false">
      <c r="A15" s="35" t="s">
        <v>53</v>
      </c>
      <c r="B15" s="25" t="n">
        <f aca="false">C15+D15+E15+F15+G15+H15+I15+J15+K15+L15+M15+O15+P15+Q15+R15+S15+T15+U15+V15</f>
        <v>20</v>
      </c>
      <c r="C15" s="23"/>
      <c r="D15" s="23"/>
      <c r="E15" s="23"/>
      <c r="F15" s="23"/>
      <c r="G15" s="23"/>
      <c r="H15" s="23"/>
      <c r="I15" s="23"/>
      <c r="J15" s="23"/>
      <c r="K15" s="23"/>
      <c r="L15" s="25" t="n">
        <v>20</v>
      </c>
      <c r="M15" s="23"/>
      <c r="N15" s="23"/>
      <c r="O15" s="23"/>
      <c r="P15" s="23"/>
      <c r="Q15" s="23"/>
      <c r="R15" s="23"/>
      <c r="S15" s="23"/>
      <c r="T15" s="23"/>
      <c r="U15" s="23"/>
      <c r="V15" s="23"/>
      <c r="W15" s="23"/>
      <c r="X15" s="23"/>
    </row>
    <row r="16" customFormat="false" ht="15" hidden="false" customHeight="true" outlineLevel="0" collapsed="false">
      <c r="A16" s="35" t="s">
        <v>54</v>
      </c>
      <c r="B16" s="25" t="n">
        <f aca="false">C16+D16+E16+F16+G16+H16+I16+J16+K16+L16+M16+O16+P16+Q16+R16+S16+T16+U16+V16</f>
        <v>5</v>
      </c>
      <c r="C16" s="23"/>
      <c r="D16" s="23"/>
      <c r="E16" s="25" t="n">
        <v>5</v>
      </c>
      <c r="F16" s="23"/>
      <c r="G16" s="23"/>
      <c r="H16" s="23"/>
      <c r="I16" s="23"/>
      <c r="J16" s="23"/>
      <c r="K16" s="23"/>
      <c r="L16" s="23"/>
      <c r="M16" s="23"/>
      <c r="N16" s="23"/>
      <c r="O16" s="23"/>
      <c r="P16" s="23"/>
      <c r="Q16" s="23"/>
      <c r="R16" s="23"/>
      <c r="S16" s="23"/>
      <c r="T16" s="23"/>
      <c r="U16" s="23"/>
      <c r="V16" s="23"/>
      <c r="W16" s="23"/>
      <c r="X16" s="23"/>
    </row>
    <row r="17" customFormat="false" ht="15" hidden="false" customHeight="true" outlineLevel="0" collapsed="false">
      <c r="A17" s="35" t="s">
        <v>55</v>
      </c>
      <c r="B17" s="25" t="n">
        <f aca="false">C17+D17+E17+F17+G17+H17+I17+J17+K17+L17+M17+O17+P17+Q17+R17+S17+T17+U17+V17</f>
        <v>100</v>
      </c>
      <c r="C17" s="23"/>
      <c r="D17" s="23"/>
      <c r="E17" s="23"/>
      <c r="F17" s="23"/>
      <c r="G17" s="23"/>
      <c r="H17" s="23"/>
      <c r="I17" s="23"/>
      <c r="J17" s="25" t="n">
        <v>100</v>
      </c>
      <c r="K17" s="23"/>
      <c r="L17" s="23"/>
      <c r="M17" s="23"/>
      <c r="N17" s="23"/>
      <c r="O17" s="23"/>
      <c r="P17" s="23"/>
      <c r="Q17" s="23"/>
      <c r="R17" s="23"/>
      <c r="S17" s="23"/>
      <c r="T17" s="23"/>
      <c r="U17" s="23"/>
      <c r="V17" s="23"/>
      <c r="W17" s="23"/>
      <c r="X17" s="23"/>
    </row>
    <row r="18" customFormat="false" ht="15" hidden="false" customHeight="true" outlineLevel="0" collapsed="false">
      <c r="A18" s="35" t="s">
        <v>56</v>
      </c>
      <c r="B18" s="25" t="n">
        <f aca="false">C18+D18+E18+F18+G18+H18+I18+J18+K18+L18+M18+O18+P18+Q18+R18+S18+T18+U18+V18</f>
        <v>-105</v>
      </c>
      <c r="C18" s="23"/>
      <c r="D18" s="25" t="n">
        <v>-105</v>
      </c>
      <c r="E18" s="23"/>
      <c r="F18" s="23"/>
      <c r="G18" s="23"/>
      <c r="H18" s="23"/>
      <c r="I18" s="23"/>
      <c r="J18" s="23"/>
      <c r="K18" s="23"/>
      <c r="L18" s="23"/>
      <c r="M18" s="23"/>
      <c r="N18" s="23"/>
      <c r="O18" s="23"/>
      <c r="P18" s="23"/>
      <c r="Q18" s="23"/>
      <c r="R18" s="23"/>
      <c r="S18" s="23"/>
      <c r="T18" s="23"/>
      <c r="U18" s="23"/>
      <c r="V18" s="23"/>
      <c r="W18" s="23"/>
      <c r="X18" s="23"/>
    </row>
    <row r="19" customFormat="false" ht="15" hidden="false" customHeight="true" outlineLevel="0" collapsed="false">
      <c r="A19" s="35" t="s">
        <v>57</v>
      </c>
      <c r="B19" s="25" t="n">
        <f aca="false">C19+D19+E19+F19+G19+H19+I19+J19+K19+L19+M19+O19+P19+Q19+R19+S19+T19+U19+V19</f>
        <v>50</v>
      </c>
      <c r="C19" s="23"/>
      <c r="D19" s="23"/>
      <c r="E19" s="23"/>
      <c r="F19" s="25" t="n">
        <v>50</v>
      </c>
      <c r="G19" s="23"/>
      <c r="H19" s="23"/>
      <c r="I19" s="23"/>
      <c r="J19" s="23"/>
      <c r="K19" s="23"/>
      <c r="L19" s="23"/>
      <c r="M19" s="23"/>
      <c r="N19" s="23"/>
      <c r="O19" s="23"/>
      <c r="P19" s="23"/>
      <c r="Q19" s="23"/>
      <c r="R19" s="23"/>
      <c r="S19" s="23"/>
      <c r="T19" s="23"/>
      <c r="U19" s="23"/>
      <c r="V19" s="23"/>
      <c r="W19" s="23"/>
      <c r="X19" s="23"/>
    </row>
    <row r="20" customFormat="false" ht="15" hidden="false" customHeight="true" outlineLevel="0" collapsed="false">
      <c r="A20" s="35" t="s">
        <v>58</v>
      </c>
      <c r="B20" s="25" t="n">
        <f aca="false">C20+D20+E20+F20+G20+H20+I20+J20+K20+L20+M20+O20+P20+Q20+R20+S20+T20+U20+V20</f>
        <v>-25</v>
      </c>
      <c r="C20" s="23"/>
      <c r="D20" s="23"/>
      <c r="E20" s="23"/>
      <c r="F20" s="23"/>
      <c r="G20" s="25" t="n">
        <v>-25</v>
      </c>
      <c r="H20" s="23"/>
      <c r="I20" s="23"/>
      <c r="J20" s="23"/>
      <c r="K20" s="23"/>
      <c r="L20" s="23"/>
      <c r="M20" s="23"/>
      <c r="N20" s="23"/>
      <c r="O20" s="23"/>
      <c r="P20" s="23"/>
      <c r="Q20" s="23"/>
      <c r="R20" s="23"/>
      <c r="S20" s="23"/>
      <c r="T20" s="23"/>
      <c r="U20" s="23"/>
      <c r="V20" s="23"/>
      <c r="W20" s="23"/>
      <c r="X20" s="23"/>
    </row>
    <row r="21" customFormat="false" ht="15" hidden="false" customHeight="true" outlineLevel="0" collapsed="false">
      <c r="A21" s="35" t="s">
        <v>59</v>
      </c>
      <c r="B21" s="25" t="n">
        <f aca="false">C21+D21+E21+F21+G21+H21+I21+J21+K21+L21+M21+O21+P21+Q21+R21+S21+T21+U21+V21</f>
        <v>5</v>
      </c>
      <c r="C21" s="23"/>
      <c r="D21" s="23"/>
      <c r="E21" s="23"/>
      <c r="F21" s="23"/>
      <c r="G21" s="23"/>
      <c r="H21" s="23"/>
      <c r="I21" s="23"/>
      <c r="J21" s="23"/>
      <c r="K21" s="23"/>
      <c r="L21" s="23"/>
      <c r="M21" s="25" t="n">
        <v>5</v>
      </c>
      <c r="N21" s="23"/>
      <c r="O21" s="23"/>
      <c r="P21" s="23"/>
      <c r="Q21" s="23"/>
      <c r="R21" s="23"/>
      <c r="S21" s="23"/>
      <c r="T21" s="23"/>
      <c r="U21" s="23"/>
      <c r="V21" s="23"/>
      <c r="W21" s="23"/>
      <c r="X21" s="23"/>
    </row>
    <row r="22" customFormat="false" ht="15" hidden="false" customHeight="true" outlineLevel="0" collapsed="false">
      <c r="A22" s="35" t="s">
        <v>60</v>
      </c>
      <c r="B22" s="25" t="n">
        <f aca="false">C22+D22+E22+F22+G22+H22+I22+J22+K22+L22+M22+O22+P22+Q22+R22+S22+T22+U22+V22</f>
        <v>-10</v>
      </c>
      <c r="C22" s="23"/>
      <c r="D22" s="23"/>
      <c r="E22" s="23"/>
      <c r="F22" s="23"/>
      <c r="G22" s="23"/>
      <c r="H22" s="23"/>
      <c r="I22" s="23"/>
      <c r="J22" s="23"/>
      <c r="K22" s="23"/>
      <c r="L22" s="23"/>
      <c r="M22" s="23"/>
      <c r="N22" s="23"/>
      <c r="O22" s="25" t="n">
        <v>-10</v>
      </c>
      <c r="P22" s="23"/>
      <c r="Q22" s="23"/>
      <c r="R22" s="23"/>
      <c r="S22" s="23"/>
      <c r="T22" s="23"/>
      <c r="U22" s="23"/>
      <c r="V22" s="23"/>
      <c r="W22" s="23"/>
      <c r="X22" s="23"/>
    </row>
    <row r="23" customFormat="false" ht="15" hidden="false" customHeight="true" outlineLevel="0" collapsed="false">
      <c r="A23" s="35" t="s">
        <v>61</v>
      </c>
      <c r="B23" s="25" t="n">
        <f aca="false">C23+D23+E23+F23+G23+H23+I23+J23+K23+L23+M23+O23+P23+Q23+R23+S23+T23+U23+V23</f>
        <v>25</v>
      </c>
      <c r="C23" s="23"/>
      <c r="D23" s="23"/>
      <c r="E23" s="23"/>
      <c r="F23" s="23"/>
      <c r="G23" s="23"/>
      <c r="H23" s="23"/>
      <c r="I23" s="23"/>
      <c r="J23" s="23"/>
      <c r="K23" s="23"/>
      <c r="L23" s="23"/>
      <c r="M23" s="23"/>
      <c r="N23" s="23"/>
      <c r="O23" s="23"/>
      <c r="P23" s="25" t="n">
        <v>25</v>
      </c>
      <c r="Q23" s="23"/>
      <c r="R23" s="23"/>
      <c r="S23" s="23"/>
      <c r="T23" s="23"/>
      <c r="U23" s="23"/>
      <c r="V23" s="23"/>
      <c r="W23" s="23"/>
      <c r="X23" s="23"/>
    </row>
    <row r="24" customFormat="false" ht="15" hidden="false" customHeight="true" outlineLevel="0" collapsed="false">
      <c r="A24" s="36" t="s">
        <v>62</v>
      </c>
      <c r="B24" s="37" t="n">
        <f aca="false">SUM(B13:B23)</f>
        <v>265</v>
      </c>
      <c r="C24" s="37" t="n">
        <f aca="false">SUM(D13:D23)+SUM(E13:E23)+SUM(F13:F23)+SUM(G13:G23)+SUM(H13:H23)+SUM(I13:I23)+SUM(J13:J23)+SUM(K13:K23)+SUM(L13:L23)+SUM(M13:M23)+SUM(O13:O23)+SUM(P13:P23)+SUM(Q13:Q23)+SUM(R13:R23)+SUM(S13:S23)+SUM(T13:T23)+SUM(U13:U23)+SUM(V13:V23)</f>
        <v>265</v>
      </c>
      <c r="D24" s="30" t="n">
        <f aca="false">SUM(D13:D23)</f>
        <v>-105</v>
      </c>
      <c r="E24" s="30" t="n">
        <f aca="false">SUM(E13:E23)</f>
        <v>5</v>
      </c>
      <c r="F24" s="30" t="n">
        <f aca="false">SUM(F13:F23)</f>
        <v>50</v>
      </c>
      <c r="G24" s="30" t="n">
        <f aca="false">SUM(G13:G23)</f>
        <v>-25</v>
      </c>
      <c r="H24" s="30" t="n">
        <f aca="false">SUM(H13:H23)</f>
        <v>0</v>
      </c>
      <c r="I24" s="30" t="n">
        <f aca="false">SUM(I13:I23)</f>
        <v>100</v>
      </c>
      <c r="J24" s="30" t="n">
        <f aca="false">SUM(J13:J23)</f>
        <v>100</v>
      </c>
      <c r="K24" s="30" t="n">
        <f aca="false">SUM(K13:K23)</f>
        <v>0</v>
      </c>
      <c r="L24" s="30" t="n">
        <f aca="false">SUM(L13:L23)</f>
        <v>20</v>
      </c>
      <c r="M24" s="30" t="n">
        <f aca="false">SUM(M13:M23)</f>
        <v>5</v>
      </c>
      <c r="N24" s="30" t="n">
        <f aca="false">0</f>
        <v>0</v>
      </c>
      <c r="O24" s="30" t="n">
        <f aca="false">SUM(O13:O23)</f>
        <v>-10</v>
      </c>
      <c r="P24" s="30" t="n">
        <f aca="false">SUM(P13:P23)</f>
        <v>25</v>
      </c>
      <c r="Q24" s="30" t="n">
        <f aca="false">SUM(Q13:Q23)</f>
        <v>0</v>
      </c>
      <c r="R24" s="30" t="n">
        <f aca="false">SUM(R13:R23)</f>
        <v>0</v>
      </c>
      <c r="S24" s="30" t="n">
        <f aca="false">SUM(S13:S23)</f>
        <v>0</v>
      </c>
      <c r="T24" s="30" t="n">
        <f aca="false">SUM(T13:T23)</f>
        <v>0</v>
      </c>
      <c r="U24" s="30" t="n">
        <f aca="false">SUM(U13:U23)</f>
        <v>0</v>
      </c>
      <c r="V24" s="30" t="n">
        <f aca="false">SUM(V13:V23)</f>
        <v>100</v>
      </c>
      <c r="W24" s="30" t="n">
        <f aca="false">0</f>
        <v>0</v>
      </c>
      <c r="X24" s="30" t="n">
        <f aca="false">0</f>
        <v>0</v>
      </c>
    </row>
    <row r="25" customFormat="false" ht="15" hidden="false" customHeight="true" outlineLevel="0" collapsed="false">
      <c r="A25" s="33" t="s">
        <v>63</v>
      </c>
      <c r="B25" s="34"/>
      <c r="C25" s="34"/>
      <c r="D25" s="34"/>
      <c r="E25" s="34"/>
      <c r="F25" s="34"/>
      <c r="G25" s="34"/>
      <c r="H25" s="34"/>
      <c r="I25" s="34"/>
      <c r="J25" s="34"/>
      <c r="K25" s="34"/>
      <c r="L25" s="34"/>
      <c r="M25" s="34"/>
      <c r="N25" s="34"/>
      <c r="O25" s="34"/>
      <c r="P25" s="34"/>
      <c r="Q25" s="34"/>
      <c r="R25" s="34"/>
      <c r="S25" s="34"/>
      <c r="T25" s="34"/>
      <c r="U25" s="34"/>
      <c r="V25" s="34"/>
      <c r="W25" s="34"/>
      <c r="X25" s="34"/>
    </row>
    <row r="26" customFormat="false" ht="15" hidden="false" customHeight="true" outlineLevel="0" collapsed="false">
      <c r="A26" s="35" t="s">
        <v>64</v>
      </c>
      <c r="B26" s="25" t="n">
        <f aca="false">C26+D26+E26+F26+G26+H26+I26+J26+K26+L26+M26+O26+P26+Q26+R26+S26+T26+U26+V26</f>
        <v>-425</v>
      </c>
      <c r="C26" s="23"/>
      <c r="D26" s="23"/>
      <c r="E26" s="23"/>
      <c r="F26" s="23"/>
      <c r="G26" s="23"/>
      <c r="H26" s="25" t="n">
        <v>-425</v>
      </c>
      <c r="I26" s="23"/>
      <c r="J26" s="23"/>
      <c r="K26" s="23"/>
      <c r="L26" s="23"/>
      <c r="M26" s="23"/>
      <c r="N26" s="23"/>
      <c r="O26" s="23"/>
      <c r="P26" s="23"/>
      <c r="Q26" s="23"/>
      <c r="R26" s="23"/>
      <c r="S26" s="23"/>
      <c r="T26" s="23"/>
      <c r="U26" s="23"/>
      <c r="V26" s="23"/>
      <c r="W26" s="23"/>
      <c r="X26" s="23"/>
    </row>
    <row r="27" customFormat="false" ht="15" hidden="false" customHeight="true" outlineLevel="0" collapsed="false">
      <c r="A27" s="35" t="s">
        <v>65</v>
      </c>
      <c r="B27" s="25" t="n">
        <f aca="false">C27+D27+E27+F27+G27+H27+I27+J27+K27+L27+M27+O27+P27+Q27+R27+S27+T27+U27+V27</f>
        <v>0</v>
      </c>
      <c r="C27" s="23"/>
      <c r="D27" s="23"/>
      <c r="E27" s="23"/>
      <c r="F27" s="23"/>
      <c r="G27" s="23"/>
      <c r="H27" s="23"/>
      <c r="I27" s="23"/>
      <c r="J27" s="23"/>
      <c r="K27" s="25" t="n">
        <v>0</v>
      </c>
      <c r="L27" s="23"/>
      <c r="M27" s="23"/>
      <c r="N27" s="23"/>
      <c r="O27" s="23"/>
      <c r="P27" s="23"/>
      <c r="Q27" s="23"/>
      <c r="R27" s="23"/>
      <c r="S27" s="23"/>
      <c r="T27" s="23"/>
      <c r="U27" s="23"/>
      <c r="V27" s="23"/>
      <c r="W27" s="23"/>
      <c r="X27" s="23"/>
    </row>
    <row r="28" customFormat="false" ht="15" hidden="false" customHeight="true" outlineLevel="0" collapsed="false">
      <c r="A28" s="36" t="s">
        <v>66</v>
      </c>
      <c r="B28" s="37" t="n">
        <f aca="false">SUM(B26:B27)</f>
        <v>-425</v>
      </c>
      <c r="C28" s="37" t="n">
        <f aca="false">SUM(D26:D27)+SUM(E26:E27)+SUM(F26:F27)+SUM(G26:G27)+SUM(H26:H27)+SUM(I26:I27)+SUM(J26:J27)+SUM(K26:K27)+SUM(L26:L27)+SUM(M26:M27)+SUM(O26:O27)+SUM(P26:P27)+SUM(Q26:Q27)+SUM(R26:R27)+SUM(S26:S27)+SUM(T26:T27)+SUM(U26:U27)+SUM(V26:V27)</f>
        <v>-425</v>
      </c>
      <c r="D28" s="30" t="n">
        <f aca="false">SUM(D26:D27)</f>
        <v>0</v>
      </c>
      <c r="E28" s="30" t="n">
        <f aca="false">SUM(E26:E27)</f>
        <v>0</v>
      </c>
      <c r="F28" s="30" t="n">
        <f aca="false">SUM(F26:F27)</f>
        <v>0</v>
      </c>
      <c r="G28" s="30" t="n">
        <f aca="false">SUM(G26:G27)</f>
        <v>0</v>
      </c>
      <c r="H28" s="30" t="n">
        <f aca="false">SUM(H26:H27)</f>
        <v>-425</v>
      </c>
      <c r="I28" s="30" t="n">
        <f aca="false">SUM(I26:I27)</f>
        <v>0</v>
      </c>
      <c r="J28" s="30" t="n">
        <f aca="false">SUM(J26:J27)</f>
        <v>0</v>
      </c>
      <c r="K28" s="30" t="n">
        <f aca="false">SUM(K26:K27)</f>
        <v>0</v>
      </c>
      <c r="L28" s="30" t="n">
        <f aca="false">SUM(L26:L27)</f>
        <v>0</v>
      </c>
      <c r="M28" s="30" t="n">
        <f aca="false">SUM(M26:M27)</f>
        <v>0</v>
      </c>
      <c r="N28" s="30" t="n">
        <f aca="false">0</f>
        <v>0</v>
      </c>
      <c r="O28" s="30" t="n">
        <f aca="false">SUM(O26:O27)</f>
        <v>0</v>
      </c>
      <c r="P28" s="30" t="n">
        <f aca="false">SUM(P26:P27)</f>
        <v>0</v>
      </c>
      <c r="Q28" s="30" t="n">
        <f aca="false">SUM(Q26:Q27)</f>
        <v>0</v>
      </c>
      <c r="R28" s="30" t="n">
        <f aca="false">SUM(R26:R27)</f>
        <v>0</v>
      </c>
      <c r="S28" s="30" t="n">
        <f aca="false">SUM(S26:S27)</f>
        <v>0</v>
      </c>
      <c r="T28" s="30" t="n">
        <f aca="false">SUM(T26:T27)</f>
        <v>0</v>
      </c>
      <c r="U28" s="30" t="n">
        <f aca="false">SUM(U26:U27)</f>
        <v>0</v>
      </c>
      <c r="V28" s="30" t="n">
        <f aca="false">SUM(V26:V27)</f>
        <v>0</v>
      </c>
      <c r="W28" s="30" t="n">
        <f aca="false">0</f>
        <v>0</v>
      </c>
      <c r="X28" s="30" t="n">
        <f aca="false">0</f>
        <v>0</v>
      </c>
    </row>
    <row r="29" customFormat="false" ht="15" hidden="false" customHeight="true" outlineLevel="0" collapsed="false">
      <c r="A29" s="33" t="s">
        <v>67</v>
      </c>
      <c r="B29" s="34"/>
      <c r="C29" s="34"/>
      <c r="D29" s="34"/>
      <c r="E29" s="34"/>
      <c r="F29" s="34"/>
      <c r="G29" s="34"/>
      <c r="H29" s="34"/>
      <c r="I29" s="34"/>
      <c r="J29" s="34"/>
      <c r="K29" s="34"/>
      <c r="L29" s="34"/>
      <c r="M29" s="34"/>
      <c r="N29" s="34"/>
      <c r="O29" s="34"/>
      <c r="P29" s="34"/>
      <c r="Q29" s="34"/>
      <c r="R29" s="34"/>
      <c r="S29" s="34"/>
      <c r="T29" s="34"/>
      <c r="U29" s="34"/>
      <c r="V29" s="34"/>
      <c r="W29" s="34"/>
      <c r="X29" s="34"/>
    </row>
    <row r="30" customFormat="false" ht="15" hidden="false" customHeight="true" outlineLevel="0" collapsed="false">
      <c r="A30" s="35" t="s">
        <v>68</v>
      </c>
      <c r="B30" s="25" t="n">
        <f aca="false">C30+D30+E30+F30+G30+H30+I30+J30+K30+L30+M30+O30+P30+Q30+R30+S30+T30+U30+V30</f>
        <v>250</v>
      </c>
      <c r="C30" s="23"/>
      <c r="D30" s="23"/>
      <c r="E30" s="23"/>
      <c r="F30" s="23"/>
      <c r="G30" s="23"/>
      <c r="H30" s="23"/>
      <c r="I30" s="23"/>
      <c r="J30" s="23"/>
      <c r="K30" s="23"/>
      <c r="L30" s="23"/>
      <c r="M30" s="23"/>
      <c r="N30" s="23"/>
      <c r="O30" s="23"/>
      <c r="P30" s="23"/>
      <c r="Q30" s="25" t="n">
        <v>0</v>
      </c>
      <c r="R30" s="25" t="n">
        <v>250</v>
      </c>
      <c r="S30" s="23"/>
      <c r="T30" s="23"/>
      <c r="U30" s="23"/>
      <c r="V30" s="23"/>
      <c r="W30" s="23"/>
      <c r="X30" s="23"/>
    </row>
    <row r="31" customFormat="false" ht="15" hidden="false" customHeight="true" outlineLevel="0" collapsed="false">
      <c r="A31" s="35" t="s">
        <v>69</v>
      </c>
      <c r="B31" s="25" t="n">
        <f aca="false">C31+D31+E31+F31+G31+H31+I31+J31+K31+L31+M31+O31+P31+Q31+R31+S31+T31+U31+V31</f>
        <v>110</v>
      </c>
      <c r="C31" s="23"/>
      <c r="D31" s="23"/>
      <c r="E31" s="23"/>
      <c r="F31" s="23"/>
      <c r="G31" s="23"/>
      <c r="H31" s="23"/>
      <c r="I31" s="23"/>
      <c r="J31" s="23"/>
      <c r="K31" s="23"/>
      <c r="L31" s="23"/>
      <c r="M31" s="23"/>
      <c r="N31" s="23"/>
      <c r="O31" s="23"/>
      <c r="P31" s="23"/>
      <c r="Q31" s="23"/>
      <c r="R31" s="23"/>
      <c r="S31" s="25" t="n">
        <v>10</v>
      </c>
      <c r="T31" s="25" t="n">
        <v>100</v>
      </c>
      <c r="U31" s="23"/>
      <c r="V31" s="23"/>
      <c r="W31" s="23"/>
      <c r="X31" s="23"/>
    </row>
    <row r="32" customFormat="false" ht="15" hidden="false" customHeight="true" outlineLevel="0" collapsed="false">
      <c r="A32" s="35" t="s">
        <v>70</v>
      </c>
      <c r="B32" s="25" t="n">
        <f aca="false">C32+D32+E32+F32+G32+H32+I32+J32+K32+L32+M32+O32+P32+Q32+R32+S32+T32+U32+V32</f>
        <v>-25</v>
      </c>
      <c r="C32" s="23"/>
      <c r="D32" s="23"/>
      <c r="E32" s="23"/>
      <c r="F32" s="23"/>
      <c r="G32" s="23"/>
      <c r="H32" s="23"/>
      <c r="I32" s="23"/>
      <c r="J32" s="23"/>
      <c r="K32" s="23"/>
      <c r="L32" s="23"/>
      <c r="M32" s="23"/>
      <c r="N32" s="23"/>
      <c r="O32" s="23"/>
      <c r="P32" s="23"/>
      <c r="Q32" s="23"/>
      <c r="R32" s="23"/>
      <c r="S32" s="23"/>
      <c r="T32" s="23"/>
      <c r="U32" s="25" t="n">
        <v>-25</v>
      </c>
      <c r="V32" s="23"/>
      <c r="W32" s="23"/>
      <c r="X32" s="23"/>
    </row>
    <row r="33" customFormat="false" ht="15" hidden="false" customHeight="true" outlineLevel="0" collapsed="false">
      <c r="A33" s="36" t="s">
        <v>71</v>
      </c>
      <c r="B33" s="37" t="n">
        <f aca="false">SUM(B30:B32)</f>
        <v>335</v>
      </c>
      <c r="C33" s="37" t="n">
        <f aca="false">SUM(D30:D32)+SUM(E30:E32)+SUM(F30:F32)+SUM(G30:G32)+SUM(H30:H32)+SUM(I30:I32)+SUM(J30:J32)+SUM(K30:K32)+SUM(L30:L32)+SUM(M30:M32)+SUM(O30:O32)+SUM(P30:P32)+SUM(Q30:Q32)+SUM(R30:R32)+SUM(S30:S32)+SUM(T30:T32)+SUM(U30:U32)+SUM(V30:V32)</f>
        <v>335</v>
      </c>
      <c r="D33" s="30" t="n">
        <f aca="false">SUM(D30:D32)</f>
        <v>0</v>
      </c>
      <c r="E33" s="30" t="n">
        <f aca="false">SUM(E30:E32)</f>
        <v>0</v>
      </c>
      <c r="F33" s="30" t="n">
        <f aca="false">SUM(F30:F32)</f>
        <v>0</v>
      </c>
      <c r="G33" s="30" t="n">
        <f aca="false">SUM(G30:G32)</f>
        <v>0</v>
      </c>
      <c r="H33" s="30" t="n">
        <f aca="false">SUM(H30:H32)</f>
        <v>0</v>
      </c>
      <c r="I33" s="30" t="n">
        <f aca="false">SUM(I30:I32)</f>
        <v>0</v>
      </c>
      <c r="J33" s="30" t="n">
        <f aca="false">SUM(J30:J32)</f>
        <v>0</v>
      </c>
      <c r="K33" s="30" t="n">
        <f aca="false">SUM(K30:K32)</f>
        <v>0</v>
      </c>
      <c r="L33" s="30" t="n">
        <f aca="false">SUM(L30:L32)</f>
        <v>0</v>
      </c>
      <c r="M33" s="30" t="n">
        <f aca="false">SUM(M30:M32)</f>
        <v>0</v>
      </c>
      <c r="N33" s="30" t="n">
        <f aca="false">0</f>
        <v>0</v>
      </c>
      <c r="O33" s="30" t="n">
        <f aca="false">SUM(O30:O32)</f>
        <v>0</v>
      </c>
      <c r="P33" s="30" t="n">
        <f aca="false">SUM(P30:P32)</f>
        <v>0</v>
      </c>
      <c r="Q33" s="30" t="n">
        <f aca="false">SUM(Q30:Q32)</f>
        <v>0</v>
      </c>
      <c r="R33" s="30" t="n">
        <f aca="false">SUM(R30:R32)</f>
        <v>250</v>
      </c>
      <c r="S33" s="30" t="n">
        <f aca="false">SUM(S30:S32)</f>
        <v>10</v>
      </c>
      <c r="T33" s="30" t="n">
        <f aca="false">SUM(T30:T32)</f>
        <v>100</v>
      </c>
      <c r="U33" s="30" t="n">
        <f aca="false">SUM(U30:U32)</f>
        <v>-25</v>
      </c>
      <c r="V33" s="30" t="n">
        <f aca="false">SUM(V30:V32)</f>
        <v>0</v>
      </c>
      <c r="W33" s="30" t="n">
        <f aca="false">0</f>
        <v>0</v>
      </c>
      <c r="X33" s="30" t="n">
        <f aca="false">0</f>
        <v>0</v>
      </c>
    </row>
    <row r="35" customFormat="false" ht="15" hidden="false" customHeight="true" outlineLevel="0" collapsed="false">
      <c r="A35" s="18" t="s">
        <v>72</v>
      </c>
    </row>
    <row r="36" customFormat="false" ht="15" hidden="false" customHeight="true" outlineLevel="0" collapsed="false">
      <c r="A36" s="36" t="s">
        <v>73</v>
      </c>
      <c r="B36" s="37" t="n">
        <f aca="false">B24+B28+B33</f>
        <v>175</v>
      </c>
      <c r="C36" s="37" t="n">
        <f aca="false">C24+C28+C33</f>
        <v>175</v>
      </c>
      <c r="D36" s="30" t="n">
        <f aca="false">D24+D28+D33</f>
        <v>-105</v>
      </c>
      <c r="E36" s="30" t="n">
        <f aca="false">E24+E28+E33</f>
        <v>5</v>
      </c>
      <c r="F36" s="30" t="n">
        <f aca="false">F24+F28+F33</f>
        <v>50</v>
      </c>
      <c r="G36" s="30" t="n">
        <f aca="false">G24+G28+G33</f>
        <v>-25</v>
      </c>
      <c r="H36" s="30" t="n">
        <f aca="false">H24+H28+H33</f>
        <v>-425</v>
      </c>
      <c r="I36" s="30" t="n">
        <f aca="false">I24+I28+I33</f>
        <v>100</v>
      </c>
      <c r="J36" s="30" t="n">
        <f aca="false">J24+J28+J33</f>
        <v>100</v>
      </c>
      <c r="K36" s="30" t="n">
        <f aca="false">K24+K28+K33</f>
        <v>0</v>
      </c>
      <c r="L36" s="30" t="n">
        <f aca="false">L24+L28+L33</f>
        <v>20</v>
      </c>
      <c r="M36" s="30" t="n">
        <f aca="false">M24+M28+M33</f>
        <v>5</v>
      </c>
      <c r="N36" s="30" t="n">
        <f aca="false">N24+N28+N33</f>
        <v>0</v>
      </c>
      <c r="O36" s="30" t="n">
        <f aca="false">O24+O28+O33</f>
        <v>-10</v>
      </c>
      <c r="P36" s="30" t="n">
        <f aca="false">P24+P28+P33</f>
        <v>25</v>
      </c>
      <c r="Q36" s="30" t="n">
        <f aca="false">Q24+Q28+Q33</f>
        <v>0</v>
      </c>
      <c r="R36" s="30" t="n">
        <f aca="false">R24+R28+R33</f>
        <v>250</v>
      </c>
      <c r="S36" s="30" t="n">
        <f aca="false">S24+S28+S33</f>
        <v>10</v>
      </c>
      <c r="T36" s="30" t="n">
        <f aca="false">T24+T28+T33</f>
        <v>100</v>
      </c>
      <c r="U36" s="30" t="n">
        <f aca="false">U24+U28+U33</f>
        <v>-25</v>
      </c>
      <c r="V36" s="30" t="n">
        <f aca="false">V24+V28+V33</f>
        <v>100</v>
      </c>
      <c r="W36" s="30" t="n">
        <f aca="false">W24+W28+W33</f>
        <v>0</v>
      </c>
      <c r="X36" s="30" t="n">
        <f aca="false">X24+X28+X33</f>
        <v>0</v>
      </c>
    </row>
    <row r="37" customFormat="false" ht="15" hidden="false" customHeight="true" outlineLevel="0" collapsed="false">
      <c r="A37" s="22" t="s">
        <v>74</v>
      </c>
      <c r="B37" s="38" t="n">
        <f aca="false">C5</f>
        <v>100</v>
      </c>
      <c r="C37" s="38" t="n">
        <f aca="false">C5</f>
        <v>100</v>
      </c>
    </row>
    <row r="38" customFormat="false" ht="15" hidden="false" customHeight="true" outlineLevel="0" collapsed="false">
      <c r="A38" s="36" t="s">
        <v>75</v>
      </c>
      <c r="B38" s="37" t="n">
        <f aca="false">B37+B36</f>
        <v>275</v>
      </c>
      <c r="C38" s="37" t="n">
        <f aca="false">C37+C36</f>
        <v>275</v>
      </c>
    </row>
    <row r="40" customFormat="false" ht="15" hidden="false" customHeight="true" outlineLevel="0" collapsed="false">
      <c r="A40" s="39" t="s">
        <v>76</v>
      </c>
      <c r="B40" s="40" t="n">
        <f aca="false">C40+D40+E40+F40+G40+H40+I40+J40+K40+L40+M40+N40+O40+P40+Q40+R40+S40+T40+U40+V40+W40+X40</f>
        <v>0</v>
      </c>
      <c r="C40" s="29" t="n">
        <f aca="false">C36-C7</f>
        <v>0</v>
      </c>
      <c r="D40" s="29" t="n">
        <f aca="false">D36+D7</f>
        <v>0</v>
      </c>
      <c r="E40" s="29" t="n">
        <f aca="false">E36+E7</f>
        <v>0</v>
      </c>
      <c r="F40" s="29" t="n">
        <f aca="false">F36+F7</f>
        <v>0</v>
      </c>
      <c r="G40" s="29" t="n">
        <f aca="false">G36+G7</f>
        <v>0</v>
      </c>
      <c r="H40" s="29" t="n">
        <f aca="false">H36+H7</f>
        <v>0</v>
      </c>
      <c r="I40" s="29" t="n">
        <f aca="false">I36+I7</f>
        <v>0</v>
      </c>
      <c r="J40" s="29" t="n">
        <f aca="false">J36+J7</f>
        <v>0</v>
      </c>
      <c r="K40" s="29" t="n">
        <f aca="false">K36+K7</f>
        <v>0</v>
      </c>
      <c r="L40" s="29" t="n">
        <f aca="false">L36+L7</f>
        <v>0</v>
      </c>
      <c r="M40" s="29" t="n">
        <f aca="false">M36+M7</f>
        <v>0</v>
      </c>
      <c r="N40" s="29" t="n">
        <f aca="false">0</f>
        <v>0</v>
      </c>
      <c r="O40" s="29" t="n">
        <f aca="false">O36-O7</f>
        <v>0</v>
      </c>
      <c r="P40" s="29" t="n">
        <f aca="false">P36-P7</f>
        <v>0</v>
      </c>
      <c r="Q40" s="29" t="n">
        <f aca="false">Q36-Q7</f>
        <v>0</v>
      </c>
      <c r="R40" s="29" t="n">
        <f aca="false">R36-R7</f>
        <v>0</v>
      </c>
      <c r="S40" s="29" t="n">
        <f aca="false">S36-S7</f>
        <v>0</v>
      </c>
      <c r="T40" s="29" t="n">
        <f aca="false">T36-T7</f>
        <v>0</v>
      </c>
      <c r="U40" s="29" t="n">
        <f aca="false">U36-U7</f>
        <v>0</v>
      </c>
      <c r="V40" s="29" t="n">
        <f aca="false">V36-V7</f>
        <v>0</v>
      </c>
      <c r="W40" s="29" t="n">
        <f aca="false">0</f>
        <v>0</v>
      </c>
      <c r="X40" s="29" t="n">
        <f aca="false">0</f>
        <v>0</v>
      </c>
    </row>
  </sheetData>
  <conditionalFormatting sqref="C40:X40">
    <cfRule type="cellIs" priority="2" operator="notEqual" aboveAverage="0" equalAverage="0" bottom="0" percent="0" rank="0" text="" dxfId="0">
      <formula>0</formula>
    </cfRule>
  </conditionalFormatting>
  <printOptions headings="false" gridLines="false" gridLinesSet="true" horizontalCentered="false" verticalCentered="false"/>
  <pageMargins left="0.25" right="0.25" top="0.4" bottom="0.4" header="0.511811023622047" footer="0.511811023622047"/>
  <pageSetup paperSize="3"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4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2" ySplit="4" topLeftCell="C5" activePane="bottomRight" state="frozen"/>
      <selection pane="topLeft" activeCell="A1" activeCellId="0" sqref="A1"/>
      <selection pane="topRight" activeCell="C1" activeCellId="0" sqref="C1"/>
      <selection pane="bottomLeft" activeCell="A5" activeCellId="0" sqref="A5"/>
      <selection pane="bottomRight" activeCell="A1" activeCellId="0" sqref="A1"/>
    </sheetView>
  </sheetViews>
  <sheetFormatPr defaultColWidth="8.6796875" defaultRowHeight="15" customHeight="false" zeroHeight="false" outlineLevelRow="0" outlineLevelCol="0"/>
  <cols>
    <col collapsed="false" customWidth="true" hidden="false" outlineLevel="0" max="1" min="1" style="1" width="34"/>
    <col collapsed="false" customWidth="true" hidden="false" outlineLevel="0" max="2" min="2" style="1" width="14"/>
    <col collapsed="false" customWidth="true" hidden="false" outlineLevel="0" max="24" min="3" style="1" width="12"/>
  </cols>
  <sheetData>
    <row r="1" customFormat="false" ht="24" hidden="false" customHeight="true" outlineLevel="0" collapsed="false">
      <c r="A1" s="17" t="s">
        <v>77</v>
      </c>
    </row>
    <row r="2" customFormat="false" ht="48" hidden="false" customHeight="true" outlineLevel="0" collapsed="false">
      <c r="A2" s="41" t="s">
        <v>78</v>
      </c>
      <c r="B2" s="41"/>
      <c r="C2" s="41"/>
      <c r="D2" s="41"/>
      <c r="E2" s="41"/>
      <c r="F2" s="41"/>
      <c r="G2" s="41"/>
      <c r="H2" s="41"/>
      <c r="I2" s="41"/>
      <c r="J2" s="41"/>
      <c r="K2" s="41"/>
      <c r="L2" s="41"/>
    </row>
    <row r="3" customFormat="false" ht="15" hidden="false" customHeight="true" outlineLevel="0" collapsed="false">
      <c r="A3" s="18" t="s">
        <v>20</v>
      </c>
    </row>
    <row r="4" customFormat="false" ht="42" hidden="false" customHeight="true" outlineLevel="0" collapsed="false">
      <c r="A4" s="19" t="s">
        <v>21</v>
      </c>
      <c r="B4" s="20"/>
      <c r="C4" s="21" t="s">
        <v>22</v>
      </c>
      <c r="D4" s="21" t="s">
        <v>23</v>
      </c>
      <c r="E4" s="21" t="s">
        <v>24</v>
      </c>
      <c r="F4" s="21" t="s">
        <v>25</v>
      </c>
      <c r="G4" s="21" t="s">
        <v>26</v>
      </c>
      <c r="H4" s="21" t="s">
        <v>27</v>
      </c>
      <c r="I4" s="21" t="s">
        <v>28</v>
      </c>
      <c r="J4" s="21" t="s">
        <v>29</v>
      </c>
      <c r="K4" s="21" t="s">
        <v>30</v>
      </c>
      <c r="L4" s="21" t="s">
        <v>31</v>
      </c>
      <c r="M4" s="21" t="s">
        <v>32</v>
      </c>
      <c r="N4" s="21" t="s">
        <v>33</v>
      </c>
      <c r="O4" s="21" t="s">
        <v>34</v>
      </c>
      <c r="P4" s="21" t="s">
        <v>35</v>
      </c>
      <c r="Q4" s="21" t="s">
        <v>36</v>
      </c>
      <c r="R4" s="21" t="s">
        <v>37</v>
      </c>
      <c r="S4" s="21" t="s">
        <v>38</v>
      </c>
      <c r="T4" s="21" t="s">
        <v>39</v>
      </c>
      <c r="U4" s="21" t="s">
        <v>40</v>
      </c>
      <c r="V4" s="21" t="s">
        <v>41</v>
      </c>
      <c r="W4" s="21" t="s">
        <v>42</v>
      </c>
      <c r="X4" s="21" t="s">
        <v>43</v>
      </c>
    </row>
    <row r="5" customFormat="false" ht="15" hidden="false" customHeight="true" outlineLevel="0" collapsed="false">
      <c r="A5" s="22" t="s">
        <v>44</v>
      </c>
      <c r="B5" s="23"/>
      <c r="C5" s="42"/>
      <c r="D5" s="43"/>
      <c r="E5" s="43"/>
      <c r="F5" s="43"/>
      <c r="G5" s="43"/>
      <c r="H5" s="43"/>
      <c r="I5" s="43"/>
      <c r="J5" s="43"/>
      <c r="K5" s="43"/>
      <c r="L5" s="43"/>
      <c r="M5" s="43"/>
      <c r="N5" s="26" t="n">
        <f aca="false">SUM(C5:M5)</f>
        <v>0</v>
      </c>
      <c r="O5" s="43"/>
      <c r="P5" s="43"/>
      <c r="Q5" s="43"/>
      <c r="R5" s="43"/>
      <c r="S5" s="43"/>
      <c r="T5" s="43"/>
      <c r="U5" s="43"/>
      <c r="V5" s="43"/>
      <c r="W5" s="26" t="n">
        <f aca="false">SUM(O5:V5)</f>
        <v>0</v>
      </c>
      <c r="X5" s="26" t="n">
        <f aca="false">N5-W5</f>
        <v>0</v>
      </c>
    </row>
    <row r="6" customFormat="false" ht="15" hidden="false" customHeight="true" outlineLevel="0" collapsed="false">
      <c r="A6" s="22" t="s">
        <v>45</v>
      </c>
      <c r="B6" s="23"/>
      <c r="C6" s="42"/>
      <c r="D6" s="43"/>
      <c r="E6" s="43"/>
      <c r="F6" s="43"/>
      <c r="G6" s="43"/>
      <c r="H6" s="43"/>
      <c r="I6" s="43"/>
      <c r="J6" s="43"/>
      <c r="K6" s="43"/>
      <c r="L6" s="43"/>
      <c r="M6" s="43"/>
      <c r="N6" s="26" t="n">
        <f aca="false">SUM(C6:M6)</f>
        <v>0</v>
      </c>
      <c r="O6" s="43"/>
      <c r="P6" s="43"/>
      <c r="Q6" s="43"/>
      <c r="R6" s="43"/>
      <c r="S6" s="43"/>
      <c r="T6" s="43"/>
      <c r="U6" s="43"/>
      <c r="V6" s="43"/>
      <c r="W6" s="26" t="n">
        <f aca="false">SUM(O6:V6)</f>
        <v>0</v>
      </c>
      <c r="X6" s="26" t="n">
        <f aca="false">N6-W6</f>
        <v>0</v>
      </c>
    </row>
    <row r="7" customFormat="false" ht="15" hidden="false" customHeight="true" outlineLevel="0" collapsed="false">
      <c r="A7" s="27" t="s">
        <v>46</v>
      </c>
      <c r="B7" s="23"/>
      <c r="C7" s="28" t="n">
        <f aca="false">C6-C5</f>
        <v>0</v>
      </c>
      <c r="D7" s="29" t="n">
        <f aca="false">D6-D5</f>
        <v>0</v>
      </c>
      <c r="E7" s="29" t="n">
        <f aca="false">E6-E5</f>
        <v>0</v>
      </c>
      <c r="F7" s="29" t="n">
        <f aca="false">F6-F5</f>
        <v>0</v>
      </c>
      <c r="G7" s="29" t="n">
        <f aca="false">G6-G5</f>
        <v>0</v>
      </c>
      <c r="H7" s="29" t="n">
        <f aca="false">H6-H5</f>
        <v>0</v>
      </c>
      <c r="I7" s="29" t="n">
        <f aca="false">I6-I5</f>
        <v>0</v>
      </c>
      <c r="J7" s="29" t="n">
        <f aca="false">J6-J5</f>
        <v>0</v>
      </c>
      <c r="K7" s="29" t="n">
        <f aca="false">K6-K5</f>
        <v>0</v>
      </c>
      <c r="L7" s="29" t="n">
        <f aca="false">L6-L5</f>
        <v>0</v>
      </c>
      <c r="M7" s="29" t="n">
        <f aca="false">M6-M5</f>
        <v>0</v>
      </c>
      <c r="N7" s="30" t="n">
        <f aca="false">N6-N5</f>
        <v>0</v>
      </c>
      <c r="O7" s="29" t="n">
        <f aca="false">O6-O5</f>
        <v>0</v>
      </c>
      <c r="P7" s="29" t="n">
        <f aca="false">P6-P5</f>
        <v>0</v>
      </c>
      <c r="Q7" s="29" t="n">
        <f aca="false">Q6-Q5</f>
        <v>0</v>
      </c>
      <c r="R7" s="29" t="n">
        <f aca="false">R6-R5</f>
        <v>0</v>
      </c>
      <c r="S7" s="29" t="n">
        <f aca="false">S6-S5</f>
        <v>0</v>
      </c>
      <c r="T7" s="29" t="n">
        <f aca="false">T6-T5</f>
        <v>0</v>
      </c>
      <c r="U7" s="29" t="n">
        <f aca="false">U6-U5</f>
        <v>0</v>
      </c>
      <c r="V7" s="29" t="n">
        <f aca="false">V6-V5</f>
        <v>0</v>
      </c>
      <c r="W7" s="30" t="n">
        <f aca="false">W6-W5</f>
        <v>0</v>
      </c>
      <c r="X7" s="30" t="n">
        <f aca="false">N7-W7</f>
        <v>0</v>
      </c>
    </row>
    <row r="10" customFormat="false" ht="15" hidden="false" customHeight="true" outlineLevel="0" collapsed="false">
      <c r="A10" s="18" t="s">
        <v>47</v>
      </c>
    </row>
    <row r="11" customFormat="false" ht="42" hidden="false" customHeight="true" outlineLevel="0" collapsed="false">
      <c r="A11" s="31" t="s">
        <v>48</v>
      </c>
      <c r="B11" s="32" t="s">
        <v>49</v>
      </c>
      <c r="C11" s="21" t="s">
        <v>22</v>
      </c>
      <c r="D11" s="21" t="s">
        <v>23</v>
      </c>
      <c r="E11" s="21" t="s">
        <v>24</v>
      </c>
      <c r="F11" s="21" t="s">
        <v>25</v>
      </c>
      <c r="G11" s="21" t="s">
        <v>26</v>
      </c>
      <c r="H11" s="21" t="s">
        <v>27</v>
      </c>
      <c r="I11" s="21" t="s">
        <v>28</v>
      </c>
      <c r="J11" s="21" t="s">
        <v>29</v>
      </c>
      <c r="K11" s="21" t="s">
        <v>30</v>
      </c>
      <c r="L11" s="21" t="s">
        <v>31</v>
      </c>
      <c r="M11" s="21" t="s">
        <v>32</v>
      </c>
      <c r="N11" s="21" t="s">
        <v>33</v>
      </c>
      <c r="O11" s="21" t="s">
        <v>34</v>
      </c>
      <c r="P11" s="21" t="s">
        <v>35</v>
      </c>
      <c r="Q11" s="21" t="s">
        <v>36</v>
      </c>
      <c r="R11" s="21" t="s">
        <v>37</v>
      </c>
      <c r="S11" s="21" t="s">
        <v>38</v>
      </c>
      <c r="T11" s="21" t="s">
        <v>39</v>
      </c>
      <c r="U11" s="21" t="s">
        <v>40</v>
      </c>
      <c r="V11" s="21" t="s">
        <v>41</v>
      </c>
      <c r="W11" s="21" t="s">
        <v>42</v>
      </c>
      <c r="X11" s="21" t="s">
        <v>43</v>
      </c>
    </row>
    <row r="12" customFormat="false" ht="15" hidden="false" customHeight="true" outlineLevel="0" collapsed="false">
      <c r="A12" s="33" t="s">
        <v>50</v>
      </c>
      <c r="B12" s="34"/>
      <c r="C12" s="34"/>
      <c r="D12" s="34"/>
      <c r="E12" s="34"/>
      <c r="F12" s="34"/>
      <c r="G12" s="34"/>
      <c r="H12" s="34"/>
      <c r="I12" s="34"/>
      <c r="J12" s="34"/>
      <c r="K12" s="34"/>
      <c r="L12" s="34"/>
      <c r="M12" s="34"/>
      <c r="N12" s="34"/>
      <c r="O12" s="34"/>
      <c r="P12" s="34"/>
      <c r="Q12" s="34"/>
      <c r="R12" s="34"/>
      <c r="S12" s="34"/>
      <c r="T12" s="34"/>
      <c r="U12" s="34"/>
      <c r="V12" s="34"/>
      <c r="W12" s="34"/>
      <c r="X12" s="34"/>
    </row>
    <row r="13" customFormat="false" ht="15" hidden="false" customHeight="true" outlineLevel="0" collapsed="false">
      <c r="A13" s="35" t="s">
        <v>51</v>
      </c>
      <c r="B13" s="25" t="n">
        <f aca="false">C13+D13+E13+F13+G13+H13+I13+J13+K13+L13+M13+O13+P13+Q13+R13+S13+T13+U13+V13</f>
        <v>0</v>
      </c>
      <c r="C13" s="23"/>
      <c r="D13" s="23"/>
      <c r="E13" s="23"/>
      <c r="F13" s="23"/>
      <c r="G13" s="23"/>
      <c r="H13" s="23"/>
      <c r="I13" s="23"/>
      <c r="J13" s="23"/>
      <c r="K13" s="23"/>
      <c r="L13" s="23"/>
      <c r="M13" s="23"/>
      <c r="N13" s="23"/>
      <c r="O13" s="23"/>
      <c r="P13" s="23"/>
      <c r="Q13" s="23"/>
      <c r="R13" s="23"/>
      <c r="S13" s="23"/>
      <c r="T13" s="23"/>
      <c r="U13" s="23"/>
      <c r="V13" s="43"/>
      <c r="W13" s="23"/>
      <c r="X13" s="23"/>
    </row>
    <row r="14" customFormat="false" ht="15" hidden="false" customHeight="true" outlineLevel="0" collapsed="false">
      <c r="A14" s="35" t="s">
        <v>52</v>
      </c>
      <c r="B14" s="25" t="n">
        <f aca="false">C14+D14+E14+F14+G14+H14+I14+J14+K14+L14+M14+O14+P14+Q14+R14+S14+T14+U14+V14</f>
        <v>0</v>
      </c>
      <c r="C14" s="23"/>
      <c r="D14" s="23"/>
      <c r="E14" s="23"/>
      <c r="F14" s="23"/>
      <c r="G14" s="23"/>
      <c r="H14" s="23"/>
      <c r="I14" s="25" t="n">
        <f aca="false">-I7</f>
        <v>-0</v>
      </c>
      <c r="J14" s="23"/>
      <c r="K14" s="23"/>
      <c r="L14" s="23"/>
      <c r="M14" s="23"/>
      <c r="N14" s="23"/>
      <c r="O14" s="23"/>
      <c r="P14" s="23"/>
      <c r="Q14" s="23"/>
      <c r="R14" s="23"/>
      <c r="S14" s="23"/>
      <c r="T14" s="23"/>
      <c r="U14" s="23"/>
      <c r="V14" s="23"/>
      <c r="W14" s="23"/>
      <c r="X14" s="23"/>
    </row>
    <row r="15" customFormat="false" ht="15" hidden="false" customHeight="true" outlineLevel="0" collapsed="false">
      <c r="A15" s="35" t="s">
        <v>53</v>
      </c>
      <c r="B15" s="25" t="n">
        <f aca="false">C15+D15+E15+F15+G15+H15+I15+J15+K15+L15+M15+O15+P15+Q15+R15+S15+T15+U15+V15</f>
        <v>0</v>
      </c>
      <c r="C15" s="23"/>
      <c r="D15" s="23"/>
      <c r="E15" s="23"/>
      <c r="F15" s="23"/>
      <c r="G15" s="23"/>
      <c r="H15" s="23"/>
      <c r="I15" s="23"/>
      <c r="J15" s="23"/>
      <c r="K15" s="23"/>
      <c r="L15" s="25" t="n">
        <f aca="false">-L7</f>
        <v>-0</v>
      </c>
      <c r="M15" s="23"/>
      <c r="N15" s="23"/>
      <c r="O15" s="23"/>
      <c r="P15" s="23"/>
      <c r="Q15" s="23"/>
      <c r="R15" s="23"/>
      <c r="S15" s="23"/>
      <c r="T15" s="23"/>
      <c r="U15" s="23"/>
      <c r="V15" s="23"/>
      <c r="W15" s="23"/>
      <c r="X15" s="23"/>
    </row>
    <row r="16" customFormat="false" ht="15" hidden="false" customHeight="true" outlineLevel="0" collapsed="false">
      <c r="A16" s="35" t="s">
        <v>54</v>
      </c>
      <c r="B16" s="25" t="n">
        <f aca="false">C16+D16+E16+F16+G16+H16+I16+J16+K16+L16+M16+O16+P16+Q16+R16+S16+T16+U16+V16</f>
        <v>0</v>
      </c>
      <c r="C16" s="23"/>
      <c r="D16" s="23"/>
      <c r="E16" s="25" t="n">
        <f aca="false">-E7</f>
        <v>-0</v>
      </c>
      <c r="F16" s="23"/>
      <c r="G16" s="23"/>
      <c r="H16" s="23"/>
      <c r="I16" s="23"/>
      <c r="J16" s="23"/>
      <c r="K16" s="23"/>
      <c r="L16" s="23"/>
      <c r="M16" s="23"/>
      <c r="N16" s="23"/>
      <c r="O16" s="23"/>
      <c r="P16" s="23"/>
      <c r="Q16" s="23"/>
      <c r="R16" s="23"/>
      <c r="S16" s="23"/>
      <c r="T16" s="23"/>
      <c r="U16" s="23"/>
      <c r="V16" s="23"/>
      <c r="W16" s="23"/>
      <c r="X16" s="23"/>
    </row>
    <row r="17" customFormat="false" ht="15" hidden="false" customHeight="true" outlineLevel="0" collapsed="false">
      <c r="A17" s="35" t="s">
        <v>55</v>
      </c>
      <c r="B17" s="25" t="n">
        <f aca="false">C17+D17+E17+F17+G17+H17+I17+J17+K17+L17+M17+O17+P17+Q17+R17+S17+T17+U17+V17</f>
        <v>0</v>
      </c>
      <c r="C17" s="23"/>
      <c r="D17" s="23"/>
      <c r="E17" s="23"/>
      <c r="F17" s="23"/>
      <c r="G17" s="23"/>
      <c r="H17" s="23"/>
      <c r="I17" s="23"/>
      <c r="J17" s="25" t="n">
        <f aca="false">-J7</f>
        <v>-0</v>
      </c>
      <c r="K17" s="23"/>
      <c r="L17" s="23"/>
      <c r="M17" s="23"/>
      <c r="N17" s="23"/>
      <c r="O17" s="23"/>
      <c r="P17" s="23"/>
      <c r="Q17" s="23"/>
      <c r="R17" s="23"/>
      <c r="S17" s="23"/>
      <c r="T17" s="23"/>
      <c r="U17" s="23"/>
      <c r="V17" s="23"/>
      <c r="W17" s="23"/>
      <c r="X17" s="23"/>
    </row>
    <row r="18" customFormat="false" ht="15" hidden="false" customHeight="true" outlineLevel="0" collapsed="false">
      <c r="A18" s="35" t="s">
        <v>56</v>
      </c>
      <c r="B18" s="25" t="n">
        <f aca="false">C18+D18+E18+F18+G18+H18+I18+J18+K18+L18+M18+O18+P18+Q18+R18+S18+T18+U18+V18</f>
        <v>0</v>
      </c>
      <c r="C18" s="23"/>
      <c r="D18" s="25" t="n">
        <f aca="false">-D7</f>
        <v>-0</v>
      </c>
      <c r="E18" s="23"/>
      <c r="F18" s="23"/>
      <c r="G18" s="23"/>
      <c r="H18" s="23"/>
      <c r="I18" s="23"/>
      <c r="J18" s="23"/>
      <c r="K18" s="23"/>
      <c r="L18" s="23"/>
      <c r="M18" s="23"/>
      <c r="N18" s="23"/>
      <c r="O18" s="23"/>
      <c r="P18" s="23"/>
      <c r="Q18" s="23"/>
      <c r="R18" s="23"/>
      <c r="S18" s="23"/>
      <c r="T18" s="23"/>
      <c r="U18" s="23"/>
      <c r="V18" s="23"/>
      <c r="W18" s="23"/>
      <c r="X18" s="23"/>
    </row>
    <row r="19" customFormat="false" ht="15" hidden="false" customHeight="true" outlineLevel="0" collapsed="false">
      <c r="A19" s="35" t="s">
        <v>57</v>
      </c>
      <c r="B19" s="25" t="n">
        <f aca="false">C19+D19+E19+F19+G19+H19+I19+J19+K19+L19+M19+O19+P19+Q19+R19+S19+T19+U19+V19</f>
        <v>0</v>
      </c>
      <c r="C19" s="23"/>
      <c r="D19" s="23"/>
      <c r="E19" s="23"/>
      <c r="F19" s="25" t="n">
        <f aca="false">-F7</f>
        <v>-0</v>
      </c>
      <c r="G19" s="23"/>
      <c r="H19" s="23"/>
      <c r="I19" s="23"/>
      <c r="J19" s="23"/>
      <c r="K19" s="23"/>
      <c r="L19" s="23"/>
      <c r="M19" s="23"/>
      <c r="N19" s="23"/>
      <c r="O19" s="23"/>
      <c r="P19" s="23"/>
      <c r="Q19" s="23"/>
      <c r="R19" s="23"/>
      <c r="S19" s="23"/>
      <c r="T19" s="23"/>
      <c r="U19" s="23"/>
      <c r="V19" s="23"/>
      <c r="W19" s="23"/>
      <c r="X19" s="23"/>
    </row>
    <row r="20" customFormat="false" ht="15" hidden="false" customHeight="true" outlineLevel="0" collapsed="false">
      <c r="A20" s="35" t="s">
        <v>58</v>
      </c>
      <c r="B20" s="25" t="n">
        <f aca="false">C20+D20+E20+F20+G20+H20+I20+J20+K20+L20+M20+O20+P20+Q20+R20+S20+T20+U20+V20</f>
        <v>0</v>
      </c>
      <c r="C20" s="23"/>
      <c r="D20" s="23"/>
      <c r="E20" s="23"/>
      <c r="F20" s="23"/>
      <c r="G20" s="25" t="n">
        <f aca="false">-G7</f>
        <v>-0</v>
      </c>
      <c r="H20" s="23"/>
      <c r="I20" s="23"/>
      <c r="J20" s="23"/>
      <c r="K20" s="23"/>
      <c r="L20" s="23"/>
      <c r="M20" s="23"/>
      <c r="N20" s="23"/>
      <c r="O20" s="23"/>
      <c r="P20" s="23"/>
      <c r="Q20" s="23"/>
      <c r="R20" s="23"/>
      <c r="S20" s="23"/>
      <c r="T20" s="23"/>
      <c r="U20" s="23"/>
      <c r="V20" s="23"/>
      <c r="W20" s="23"/>
      <c r="X20" s="23"/>
    </row>
    <row r="21" customFormat="false" ht="15" hidden="false" customHeight="true" outlineLevel="0" collapsed="false">
      <c r="A21" s="35" t="s">
        <v>59</v>
      </c>
      <c r="B21" s="25" t="n">
        <f aca="false">C21+D21+E21+F21+G21+H21+I21+J21+K21+L21+M21+O21+P21+Q21+R21+S21+T21+U21+V21</f>
        <v>0</v>
      </c>
      <c r="C21" s="23"/>
      <c r="D21" s="23"/>
      <c r="E21" s="23"/>
      <c r="F21" s="23"/>
      <c r="G21" s="23"/>
      <c r="H21" s="23"/>
      <c r="I21" s="23"/>
      <c r="J21" s="23"/>
      <c r="K21" s="23"/>
      <c r="L21" s="23"/>
      <c r="M21" s="25" t="n">
        <f aca="false">-M7</f>
        <v>-0</v>
      </c>
      <c r="N21" s="23"/>
      <c r="O21" s="23"/>
      <c r="P21" s="23"/>
      <c r="Q21" s="23"/>
      <c r="R21" s="23"/>
      <c r="S21" s="23"/>
      <c r="T21" s="23"/>
      <c r="U21" s="23"/>
      <c r="V21" s="23"/>
      <c r="W21" s="23"/>
      <c r="X21" s="23"/>
    </row>
    <row r="22" customFormat="false" ht="15" hidden="false" customHeight="true" outlineLevel="0" collapsed="false">
      <c r="A22" s="35" t="s">
        <v>60</v>
      </c>
      <c r="B22" s="25" t="n">
        <f aca="false">C22+D22+E22+F22+G22+H22+I22+J22+K22+L22+M22+O22+P22+Q22+R22+S22+T22+U22+V22</f>
        <v>0</v>
      </c>
      <c r="C22" s="23"/>
      <c r="D22" s="23"/>
      <c r="E22" s="23"/>
      <c r="F22" s="23"/>
      <c r="G22" s="23"/>
      <c r="H22" s="23"/>
      <c r="I22" s="23"/>
      <c r="J22" s="23"/>
      <c r="K22" s="23"/>
      <c r="L22" s="23"/>
      <c r="M22" s="23"/>
      <c r="N22" s="23"/>
      <c r="O22" s="25" t="n">
        <f aca="false">O7</f>
        <v>0</v>
      </c>
      <c r="P22" s="23"/>
      <c r="Q22" s="23"/>
      <c r="R22" s="23"/>
      <c r="S22" s="23"/>
      <c r="T22" s="23"/>
      <c r="U22" s="23"/>
      <c r="V22" s="23"/>
      <c r="W22" s="23"/>
      <c r="X22" s="23"/>
    </row>
    <row r="23" customFormat="false" ht="15" hidden="false" customHeight="true" outlineLevel="0" collapsed="false">
      <c r="A23" s="35" t="s">
        <v>61</v>
      </c>
      <c r="B23" s="25" t="n">
        <f aca="false">C23+D23+E23+F23+G23+H23+I23+J23+K23+L23+M23+O23+P23+Q23+R23+S23+T23+U23+V23</f>
        <v>0</v>
      </c>
      <c r="C23" s="23"/>
      <c r="D23" s="23"/>
      <c r="E23" s="23"/>
      <c r="F23" s="23"/>
      <c r="G23" s="23"/>
      <c r="H23" s="23"/>
      <c r="I23" s="23"/>
      <c r="J23" s="23"/>
      <c r="K23" s="23"/>
      <c r="L23" s="23"/>
      <c r="M23" s="23"/>
      <c r="N23" s="23"/>
      <c r="O23" s="23"/>
      <c r="P23" s="25" t="n">
        <f aca="false">P7</f>
        <v>0</v>
      </c>
      <c r="Q23" s="23"/>
      <c r="R23" s="23"/>
      <c r="S23" s="23"/>
      <c r="T23" s="23"/>
      <c r="U23" s="23"/>
      <c r="V23" s="23"/>
      <c r="W23" s="23"/>
      <c r="X23" s="23"/>
    </row>
    <row r="24" customFormat="false" ht="15" hidden="false" customHeight="true" outlineLevel="0" collapsed="false">
      <c r="A24" s="36" t="s">
        <v>62</v>
      </c>
      <c r="B24" s="37" t="n">
        <f aca="false">SUM(B13:B23)</f>
        <v>0</v>
      </c>
      <c r="C24" s="37" t="n">
        <f aca="false">SUM(D13:D23)+SUM(E13:E23)+SUM(F13:F23)+SUM(G13:G23)+SUM(H13:H23)+SUM(I13:I23)+SUM(J13:J23)+SUM(K13:K23)+SUM(L13:L23)+SUM(M13:M23)+SUM(O13:O23)+SUM(P13:P23)+SUM(Q13:Q23)+SUM(R13:R23)+SUM(S13:S23)+SUM(T13:T23)+SUM(U13:U23)+SUM(V13:V23)</f>
        <v>0</v>
      </c>
      <c r="D24" s="30" t="n">
        <f aca="false">SUM(D13:D23)</f>
        <v>0</v>
      </c>
      <c r="E24" s="30" t="n">
        <f aca="false">SUM(E13:E23)</f>
        <v>0</v>
      </c>
      <c r="F24" s="30" t="n">
        <f aca="false">SUM(F13:F23)</f>
        <v>0</v>
      </c>
      <c r="G24" s="30" t="n">
        <f aca="false">SUM(G13:G23)</f>
        <v>0</v>
      </c>
      <c r="H24" s="30" t="n">
        <f aca="false">SUM(H13:H23)</f>
        <v>0</v>
      </c>
      <c r="I24" s="30" t="n">
        <f aca="false">SUM(I13:I23)</f>
        <v>0</v>
      </c>
      <c r="J24" s="30" t="n">
        <f aca="false">SUM(J13:J23)</f>
        <v>0</v>
      </c>
      <c r="K24" s="30" t="n">
        <f aca="false">SUM(K13:K23)</f>
        <v>0</v>
      </c>
      <c r="L24" s="30" t="n">
        <f aca="false">SUM(L13:L23)</f>
        <v>0</v>
      </c>
      <c r="M24" s="30" t="n">
        <f aca="false">SUM(M13:M23)</f>
        <v>0</v>
      </c>
      <c r="N24" s="30" t="n">
        <f aca="false">0</f>
        <v>0</v>
      </c>
      <c r="O24" s="30" t="n">
        <f aca="false">SUM(O13:O23)</f>
        <v>0</v>
      </c>
      <c r="P24" s="30" t="n">
        <f aca="false">SUM(P13:P23)</f>
        <v>0</v>
      </c>
      <c r="Q24" s="30" t="n">
        <f aca="false">SUM(Q13:Q23)</f>
        <v>0</v>
      </c>
      <c r="R24" s="30" t="n">
        <f aca="false">SUM(R13:R23)</f>
        <v>0</v>
      </c>
      <c r="S24" s="30" t="n">
        <f aca="false">SUM(S13:S23)</f>
        <v>0</v>
      </c>
      <c r="T24" s="30" t="n">
        <f aca="false">SUM(T13:T23)</f>
        <v>0</v>
      </c>
      <c r="U24" s="30" t="n">
        <f aca="false">SUM(U13:U23)</f>
        <v>0</v>
      </c>
      <c r="V24" s="30" t="n">
        <f aca="false">SUM(V13:V23)</f>
        <v>0</v>
      </c>
      <c r="W24" s="30" t="n">
        <f aca="false">0</f>
        <v>0</v>
      </c>
      <c r="X24" s="30" t="n">
        <f aca="false">0</f>
        <v>0</v>
      </c>
    </row>
    <row r="25" customFormat="false" ht="15" hidden="false" customHeight="true" outlineLevel="0" collapsed="false">
      <c r="A25" s="33" t="s">
        <v>63</v>
      </c>
      <c r="B25" s="34"/>
      <c r="C25" s="34"/>
      <c r="D25" s="34"/>
      <c r="E25" s="34"/>
      <c r="F25" s="34"/>
      <c r="G25" s="34"/>
      <c r="H25" s="34"/>
      <c r="I25" s="34"/>
      <c r="J25" s="34"/>
      <c r="K25" s="34"/>
      <c r="L25" s="34"/>
      <c r="M25" s="34"/>
      <c r="N25" s="34"/>
      <c r="O25" s="34"/>
      <c r="P25" s="34"/>
      <c r="Q25" s="34"/>
      <c r="R25" s="34"/>
      <c r="S25" s="34"/>
      <c r="T25" s="34"/>
      <c r="U25" s="34"/>
      <c r="V25" s="34"/>
      <c r="W25" s="34"/>
      <c r="X25" s="34"/>
    </row>
    <row r="26" customFormat="false" ht="15" hidden="false" customHeight="true" outlineLevel="0" collapsed="false">
      <c r="A26" s="35" t="s">
        <v>64</v>
      </c>
      <c r="B26" s="25" t="n">
        <f aca="false">C26+D26+E26+F26+G26+H26+I26+J26+K26+L26+M26+O26+P26+Q26+R26+S26+T26+U26+V26</f>
        <v>0</v>
      </c>
      <c r="C26" s="23"/>
      <c r="D26" s="23"/>
      <c r="E26" s="23"/>
      <c r="F26" s="23"/>
      <c r="G26" s="23"/>
      <c r="H26" s="25" t="n">
        <f aca="false">-H7</f>
        <v>-0</v>
      </c>
      <c r="I26" s="23"/>
      <c r="J26" s="23"/>
      <c r="K26" s="23"/>
      <c r="L26" s="23"/>
      <c r="M26" s="23"/>
      <c r="N26" s="23"/>
      <c r="O26" s="23"/>
      <c r="P26" s="23"/>
      <c r="Q26" s="23"/>
      <c r="R26" s="23"/>
      <c r="S26" s="23"/>
      <c r="T26" s="23"/>
      <c r="U26" s="23"/>
      <c r="V26" s="23"/>
      <c r="W26" s="23"/>
      <c r="X26" s="23"/>
    </row>
    <row r="27" customFormat="false" ht="15" hidden="false" customHeight="true" outlineLevel="0" collapsed="false">
      <c r="A27" s="35" t="s">
        <v>65</v>
      </c>
      <c r="B27" s="25" t="n">
        <f aca="false">C27+D27+E27+F27+G27+H27+I27+J27+K27+L27+M27+O27+P27+Q27+R27+S27+T27+U27+V27</f>
        <v>0</v>
      </c>
      <c r="C27" s="23"/>
      <c r="D27" s="23"/>
      <c r="E27" s="23"/>
      <c r="F27" s="23"/>
      <c r="G27" s="23"/>
      <c r="H27" s="23"/>
      <c r="I27" s="23"/>
      <c r="J27" s="23"/>
      <c r="K27" s="25" t="n">
        <f aca="false">-K7</f>
        <v>-0</v>
      </c>
      <c r="L27" s="23"/>
      <c r="M27" s="23"/>
      <c r="N27" s="23"/>
      <c r="O27" s="23"/>
      <c r="P27" s="23"/>
      <c r="Q27" s="23"/>
      <c r="R27" s="23"/>
      <c r="S27" s="23"/>
      <c r="T27" s="23"/>
      <c r="U27" s="23"/>
      <c r="V27" s="23"/>
      <c r="W27" s="23"/>
      <c r="X27" s="23"/>
    </row>
    <row r="28" customFormat="false" ht="15" hidden="false" customHeight="true" outlineLevel="0" collapsed="false">
      <c r="A28" s="36" t="s">
        <v>66</v>
      </c>
      <c r="B28" s="37" t="n">
        <f aca="false">SUM(B26:B27)</f>
        <v>0</v>
      </c>
      <c r="C28" s="37" t="n">
        <f aca="false">SUM(D26:D27)+SUM(E26:E27)+SUM(F26:F27)+SUM(G26:G27)+SUM(H26:H27)+SUM(I26:I27)+SUM(J26:J27)+SUM(K26:K27)+SUM(L26:L27)+SUM(M26:M27)+SUM(O26:O27)+SUM(P26:P27)+SUM(Q26:Q27)+SUM(R26:R27)+SUM(S26:S27)+SUM(T26:T27)+SUM(U26:U27)+SUM(V26:V27)</f>
        <v>0</v>
      </c>
      <c r="D28" s="30" t="n">
        <f aca="false">SUM(D26:D27)</f>
        <v>0</v>
      </c>
      <c r="E28" s="30" t="n">
        <f aca="false">SUM(E26:E27)</f>
        <v>0</v>
      </c>
      <c r="F28" s="30" t="n">
        <f aca="false">SUM(F26:F27)</f>
        <v>0</v>
      </c>
      <c r="G28" s="30" t="n">
        <f aca="false">SUM(G26:G27)</f>
        <v>0</v>
      </c>
      <c r="H28" s="30" t="n">
        <f aca="false">SUM(H26:H27)</f>
        <v>0</v>
      </c>
      <c r="I28" s="30" t="n">
        <f aca="false">SUM(I26:I27)</f>
        <v>0</v>
      </c>
      <c r="J28" s="30" t="n">
        <f aca="false">SUM(J26:J27)</f>
        <v>0</v>
      </c>
      <c r="K28" s="30" t="n">
        <f aca="false">SUM(K26:K27)</f>
        <v>0</v>
      </c>
      <c r="L28" s="30" t="n">
        <f aca="false">SUM(L26:L27)</f>
        <v>0</v>
      </c>
      <c r="M28" s="30" t="n">
        <f aca="false">SUM(M26:M27)</f>
        <v>0</v>
      </c>
      <c r="N28" s="30" t="n">
        <f aca="false">0</f>
        <v>0</v>
      </c>
      <c r="O28" s="30" t="n">
        <f aca="false">SUM(O26:O27)</f>
        <v>0</v>
      </c>
      <c r="P28" s="30" t="n">
        <f aca="false">SUM(P26:P27)</f>
        <v>0</v>
      </c>
      <c r="Q28" s="30" t="n">
        <f aca="false">SUM(Q26:Q27)</f>
        <v>0</v>
      </c>
      <c r="R28" s="30" t="n">
        <f aca="false">SUM(R26:R27)</f>
        <v>0</v>
      </c>
      <c r="S28" s="30" t="n">
        <f aca="false">SUM(S26:S27)</f>
        <v>0</v>
      </c>
      <c r="T28" s="30" t="n">
        <f aca="false">SUM(T26:T27)</f>
        <v>0</v>
      </c>
      <c r="U28" s="30" t="n">
        <f aca="false">SUM(U26:U27)</f>
        <v>0</v>
      </c>
      <c r="V28" s="30" t="n">
        <f aca="false">SUM(V26:V27)</f>
        <v>0</v>
      </c>
      <c r="W28" s="30" t="n">
        <f aca="false">0</f>
        <v>0</v>
      </c>
      <c r="X28" s="30" t="n">
        <f aca="false">0</f>
        <v>0</v>
      </c>
    </row>
    <row r="29" customFormat="false" ht="15" hidden="false" customHeight="true" outlineLevel="0" collapsed="false">
      <c r="A29" s="33" t="s">
        <v>67</v>
      </c>
      <c r="B29" s="34"/>
      <c r="C29" s="34"/>
      <c r="D29" s="34"/>
      <c r="E29" s="34"/>
      <c r="F29" s="34"/>
      <c r="G29" s="34"/>
      <c r="H29" s="34"/>
      <c r="I29" s="34"/>
      <c r="J29" s="34"/>
      <c r="K29" s="34"/>
      <c r="L29" s="34"/>
      <c r="M29" s="34"/>
      <c r="N29" s="34"/>
      <c r="O29" s="34"/>
      <c r="P29" s="34"/>
      <c r="Q29" s="34"/>
      <c r="R29" s="34"/>
      <c r="S29" s="34"/>
      <c r="T29" s="34"/>
      <c r="U29" s="34"/>
      <c r="V29" s="34"/>
      <c r="W29" s="34"/>
      <c r="X29" s="34"/>
    </row>
    <row r="30" customFormat="false" ht="15" hidden="false" customHeight="true" outlineLevel="0" collapsed="false">
      <c r="A30" s="35" t="s">
        <v>68</v>
      </c>
      <c r="B30" s="25" t="n">
        <f aca="false">C30+D30+E30+F30+G30+H30+I30+J30+K30+L30+M30+O30+P30+Q30+R30+S30+T30+U30+V30</f>
        <v>0</v>
      </c>
      <c r="C30" s="23"/>
      <c r="D30" s="23"/>
      <c r="E30" s="23"/>
      <c r="F30" s="23"/>
      <c r="G30" s="23"/>
      <c r="H30" s="23"/>
      <c r="I30" s="23"/>
      <c r="J30" s="23"/>
      <c r="K30" s="23"/>
      <c r="L30" s="23"/>
      <c r="M30" s="23"/>
      <c r="N30" s="23"/>
      <c r="O30" s="23"/>
      <c r="P30" s="23"/>
      <c r="Q30" s="25" t="n">
        <f aca="false">Q7</f>
        <v>0</v>
      </c>
      <c r="R30" s="25" t="n">
        <f aca="false">R7</f>
        <v>0</v>
      </c>
      <c r="S30" s="23"/>
      <c r="T30" s="23"/>
      <c r="U30" s="23"/>
      <c r="V30" s="23"/>
      <c r="W30" s="23"/>
      <c r="X30" s="23"/>
    </row>
    <row r="31" customFormat="false" ht="15" hidden="false" customHeight="true" outlineLevel="0" collapsed="false">
      <c r="A31" s="35" t="s">
        <v>69</v>
      </c>
      <c r="B31" s="25" t="n">
        <f aca="false">C31+D31+E31+F31+G31+H31+I31+J31+K31+L31+M31+O31+P31+Q31+R31+S31+T31+U31+V31</f>
        <v>0</v>
      </c>
      <c r="C31" s="23"/>
      <c r="D31" s="23"/>
      <c r="E31" s="23"/>
      <c r="F31" s="23"/>
      <c r="G31" s="23"/>
      <c r="H31" s="23"/>
      <c r="I31" s="23"/>
      <c r="J31" s="23"/>
      <c r="K31" s="23"/>
      <c r="L31" s="23"/>
      <c r="M31" s="23"/>
      <c r="N31" s="23"/>
      <c r="O31" s="23"/>
      <c r="P31" s="23"/>
      <c r="Q31" s="23"/>
      <c r="R31" s="23"/>
      <c r="S31" s="25" t="n">
        <f aca="false">S7</f>
        <v>0</v>
      </c>
      <c r="T31" s="25" t="n">
        <f aca="false">T7</f>
        <v>0</v>
      </c>
      <c r="U31" s="23"/>
      <c r="V31" s="23"/>
      <c r="W31" s="23"/>
      <c r="X31" s="23"/>
    </row>
    <row r="32" customFormat="false" ht="15" hidden="false" customHeight="true" outlineLevel="0" collapsed="false">
      <c r="A32" s="35" t="s">
        <v>70</v>
      </c>
      <c r="B32" s="25" t="n">
        <f aca="false">C32+D32+E32+F32+G32+H32+I32+J32+K32+L32+M32+O32+P32+Q32+R32+S32+T32+U32+V32</f>
        <v>0</v>
      </c>
      <c r="C32" s="23"/>
      <c r="D32" s="23"/>
      <c r="E32" s="23"/>
      <c r="F32" s="23"/>
      <c r="G32" s="23"/>
      <c r="H32" s="23"/>
      <c r="I32" s="23"/>
      <c r="J32" s="23"/>
      <c r="K32" s="23"/>
      <c r="L32" s="23"/>
      <c r="M32" s="23"/>
      <c r="N32" s="23"/>
      <c r="O32" s="23"/>
      <c r="P32" s="23"/>
      <c r="Q32" s="23"/>
      <c r="R32" s="23"/>
      <c r="S32" s="23"/>
      <c r="T32" s="23"/>
      <c r="U32" s="25" t="n">
        <f aca="false">U7</f>
        <v>0</v>
      </c>
      <c r="V32" s="23"/>
      <c r="W32" s="23"/>
      <c r="X32" s="23"/>
    </row>
    <row r="33" customFormat="false" ht="15" hidden="false" customHeight="true" outlineLevel="0" collapsed="false">
      <c r="A33" s="36" t="s">
        <v>71</v>
      </c>
      <c r="B33" s="37" t="n">
        <f aca="false">SUM(B30:B32)</f>
        <v>0</v>
      </c>
      <c r="C33" s="37" t="n">
        <f aca="false">SUM(D30:D32)+SUM(E30:E32)+SUM(F30:F32)+SUM(G30:G32)+SUM(H30:H32)+SUM(I30:I32)+SUM(J30:J32)+SUM(K30:K32)+SUM(L30:L32)+SUM(M30:M32)+SUM(O30:O32)+SUM(P30:P32)+SUM(Q30:Q32)+SUM(R30:R32)+SUM(S30:S32)+SUM(T30:T32)+SUM(U30:U32)+SUM(V30:V32)</f>
        <v>0</v>
      </c>
      <c r="D33" s="30" t="n">
        <f aca="false">SUM(D30:D32)</f>
        <v>0</v>
      </c>
      <c r="E33" s="30" t="n">
        <f aca="false">SUM(E30:E32)</f>
        <v>0</v>
      </c>
      <c r="F33" s="30" t="n">
        <f aca="false">SUM(F30:F32)</f>
        <v>0</v>
      </c>
      <c r="G33" s="30" t="n">
        <f aca="false">SUM(G30:G32)</f>
        <v>0</v>
      </c>
      <c r="H33" s="30" t="n">
        <f aca="false">SUM(H30:H32)</f>
        <v>0</v>
      </c>
      <c r="I33" s="30" t="n">
        <f aca="false">SUM(I30:I32)</f>
        <v>0</v>
      </c>
      <c r="J33" s="30" t="n">
        <f aca="false">SUM(J30:J32)</f>
        <v>0</v>
      </c>
      <c r="K33" s="30" t="n">
        <f aca="false">SUM(K30:K32)</f>
        <v>0</v>
      </c>
      <c r="L33" s="30" t="n">
        <f aca="false">SUM(L30:L32)</f>
        <v>0</v>
      </c>
      <c r="M33" s="30" t="n">
        <f aca="false">SUM(M30:M32)</f>
        <v>0</v>
      </c>
      <c r="N33" s="30" t="n">
        <f aca="false">0</f>
        <v>0</v>
      </c>
      <c r="O33" s="30" t="n">
        <f aca="false">SUM(O30:O32)</f>
        <v>0</v>
      </c>
      <c r="P33" s="30" t="n">
        <f aca="false">SUM(P30:P32)</f>
        <v>0</v>
      </c>
      <c r="Q33" s="30" t="n">
        <f aca="false">SUM(Q30:Q32)</f>
        <v>0</v>
      </c>
      <c r="R33" s="30" t="n">
        <f aca="false">SUM(R30:R32)</f>
        <v>0</v>
      </c>
      <c r="S33" s="30" t="n">
        <f aca="false">SUM(S30:S32)</f>
        <v>0</v>
      </c>
      <c r="T33" s="30" t="n">
        <f aca="false">SUM(T30:T32)</f>
        <v>0</v>
      </c>
      <c r="U33" s="30" t="n">
        <f aca="false">SUM(U30:U32)</f>
        <v>0</v>
      </c>
      <c r="V33" s="30" t="n">
        <f aca="false">SUM(V30:V32)</f>
        <v>0</v>
      </c>
      <c r="W33" s="30" t="n">
        <f aca="false">0</f>
        <v>0</v>
      </c>
      <c r="X33" s="30" t="n">
        <f aca="false">0</f>
        <v>0</v>
      </c>
    </row>
    <row r="35" customFormat="false" ht="15" hidden="false" customHeight="true" outlineLevel="0" collapsed="false">
      <c r="A35" s="18" t="s">
        <v>72</v>
      </c>
    </row>
    <row r="36" customFormat="false" ht="15" hidden="false" customHeight="true" outlineLevel="0" collapsed="false">
      <c r="A36" s="36" t="s">
        <v>73</v>
      </c>
      <c r="B36" s="37" t="n">
        <f aca="false">B24+B28+B33</f>
        <v>0</v>
      </c>
      <c r="C36" s="37" t="n">
        <f aca="false">C24+C28+C33</f>
        <v>0</v>
      </c>
      <c r="D36" s="30" t="n">
        <f aca="false">D24+D28+D33</f>
        <v>0</v>
      </c>
      <c r="E36" s="30" t="n">
        <f aca="false">E24+E28+E33</f>
        <v>0</v>
      </c>
      <c r="F36" s="30" t="n">
        <f aca="false">F24+F28+F33</f>
        <v>0</v>
      </c>
      <c r="G36" s="30" t="n">
        <f aca="false">G24+G28+G33</f>
        <v>0</v>
      </c>
      <c r="H36" s="30" t="n">
        <f aca="false">H24+H28+H33</f>
        <v>0</v>
      </c>
      <c r="I36" s="30" t="n">
        <f aca="false">I24+I28+I33</f>
        <v>0</v>
      </c>
      <c r="J36" s="30" t="n">
        <f aca="false">J24+J28+J33</f>
        <v>0</v>
      </c>
      <c r="K36" s="30" t="n">
        <f aca="false">K24+K28+K33</f>
        <v>0</v>
      </c>
      <c r="L36" s="30" t="n">
        <f aca="false">L24+L28+L33</f>
        <v>0</v>
      </c>
      <c r="M36" s="30" t="n">
        <f aca="false">M24+M28+M33</f>
        <v>0</v>
      </c>
      <c r="N36" s="30" t="n">
        <f aca="false">N24+N28+N33</f>
        <v>0</v>
      </c>
      <c r="O36" s="30" t="n">
        <f aca="false">O24+O28+O33</f>
        <v>0</v>
      </c>
      <c r="P36" s="30" t="n">
        <f aca="false">P24+P28+P33</f>
        <v>0</v>
      </c>
      <c r="Q36" s="30" t="n">
        <f aca="false">Q24+Q28+Q33</f>
        <v>0</v>
      </c>
      <c r="R36" s="30" t="n">
        <f aca="false">R24+R28+R33</f>
        <v>0</v>
      </c>
      <c r="S36" s="30" t="n">
        <f aca="false">S24+S28+S33</f>
        <v>0</v>
      </c>
      <c r="T36" s="30" t="n">
        <f aca="false">T24+T28+T33</f>
        <v>0</v>
      </c>
      <c r="U36" s="30" t="n">
        <f aca="false">U24+U28+U33</f>
        <v>0</v>
      </c>
      <c r="V36" s="30" t="n">
        <f aca="false">V24+V28+V33</f>
        <v>0</v>
      </c>
      <c r="W36" s="30" t="n">
        <f aca="false">W24+W28+W33</f>
        <v>0</v>
      </c>
      <c r="X36" s="30" t="n">
        <f aca="false">X24+X28+X33</f>
        <v>0</v>
      </c>
    </row>
    <row r="37" customFormat="false" ht="15" hidden="false" customHeight="true" outlineLevel="0" collapsed="false">
      <c r="A37" s="22" t="s">
        <v>74</v>
      </c>
      <c r="B37" s="38" t="n">
        <f aca="false">C5</f>
        <v>0</v>
      </c>
      <c r="C37" s="38" t="n">
        <f aca="false">C5</f>
        <v>0</v>
      </c>
    </row>
    <row r="38" customFormat="false" ht="15" hidden="false" customHeight="true" outlineLevel="0" collapsed="false">
      <c r="A38" s="36" t="s">
        <v>75</v>
      </c>
      <c r="B38" s="37" t="n">
        <f aca="false">B37+B36</f>
        <v>0</v>
      </c>
      <c r="C38" s="37" t="n">
        <f aca="false">C37+C36</f>
        <v>0</v>
      </c>
    </row>
    <row r="40" customFormat="false" ht="15" hidden="false" customHeight="true" outlineLevel="0" collapsed="false">
      <c r="A40" s="39" t="s">
        <v>76</v>
      </c>
      <c r="B40" s="40" t="n">
        <f aca="false">C40+D40+E40+F40+G40+H40+I40+J40+K40+L40+M40+N40+O40+P40+Q40+R40+S40+T40+U40+V40+W40+X40</f>
        <v>0</v>
      </c>
      <c r="C40" s="29" t="n">
        <f aca="false">C36-C7</f>
        <v>0</v>
      </c>
      <c r="D40" s="29" t="n">
        <f aca="false">D36+D7</f>
        <v>0</v>
      </c>
      <c r="E40" s="29" t="n">
        <f aca="false">E36+E7</f>
        <v>0</v>
      </c>
      <c r="F40" s="29" t="n">
        <f aca="false">F36+F7</f>
        <v>0</v>
      </c>
      <c r="G40" s="29" t="n">
        <f aca="false">G36+G7</f>
        <v>0</v>
      </c>
      <c r="H40" s="29" t="n">
        <f aca="false">H36+H7</f>
        <v>0</v>
      </c>
      <c r="I40" s="29" t="n">
        <f aca="false">I36+I7</f>
        <v>0</v>
      </c>
      <c r="J40" s="29" t="n">
        <f aca="false">J36+J7</f>
        <v>0</v>
      </c>
      <c r="K40" s="29" t="n">
        <f aca="false">K36+K7</f>
        <v>0</v>
      </c>
      <c r="L40" s="29" t="n">
        <f aca="false">L36+L7</f>
        <v>0</v>
      </c>
      <c r="M40" s="29" t="n">
        <f aca="false">M36+M7</f>
        <v>0</v>
      </c>
      <c r="N40" s="29" t="n">
        <f aca="false">0</f>
        <v>0</v>
      </c>
      <c r="O40" s="29" t="n">
        <f aca="false">O36-O7</f>
        <v>0</v>
      </c>
      <c r="P40" s="29" t="n">
        <f aca="false">P36-P7</f>
        <v>0</v>
      </c>
      <c r="Q40" s="29" t="n">
        <f aca="false">Q36-Q7</f>
        <v>0</v>
      </c>
      <c r="R40" s="29" t="n">
        <f aca="false">R36-R7</f>
        <v>0</v>
      </c>
      <c r="S40" s="29" t="n">
        <f aca="false">S36-S7</f>
        <v>0</v>
      </c>
      <c r="T40" s="29" t="n">
        <f aca="false">T36-T7</f>
        <v>0</v>
      </c>
      <c r="U40" s="29" t="n">
        <f aca="false">U36-U7</f>
        <v>0</v>
      </c>
      <c r="V40" s="29" t="n">
        <f aca="false">V36-V7</f>
        <v>0</v>
      </c>
      <c r="W40" s="29" t="n">
        <f aca="false">0</f>
        <v>0</v>
      </c>
      <c r="X40" s="29" t="n">
        <f aca="false">0</f>
        <v>0</v>
      </c>
    </row>
  </sheetData>
  <mergeCells count="1">
    <mergeCell ref="A2:L2"/>
  </mergeCells>
  <conditionalFormatting sqref="C40:X40">
    <cfRule type="cellIs" priority="2" operator="notEqual" aboveAverage="0" equalAverage="0" bottom="0" percent="0" rank="0" text="" dxfId="0">
      <formula>0</formula>
    </cfRule>
  </conditionalFormatting>
  <printOptions headings="false" gridLines="false" gridLinesSet="true" horizontalCentered="false" verticalCentered="false"/>
  <pageMargins left="0.25" right="0.25" top="0.4" bottom="0.4" header="0.511811023622047" footer="0.511811023622047"/>
  <pageSetup paperSize="3" scale="100" fitToWidth="1" fitToHeight="0"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C3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4"/>
    <col collapsed="false" customWidth="true" hidden="false" outlineLevel="0" max="2" min="2" style="1" width="32"/>
    <col collapsed="false" customWidth="true" hidden="false" outlineLevel="0" max="3" min="3" style="1" width="90"/>
  </cols>
  <sheetData>
    <row r="1" customFormat="false" ht="21.75" hidden="false" customHeight="true" outlineLevel="0" collapsed="false">
      <c r="B1" s="17" t="s">
        <v>79</v>
      </c>
    </row>
    <row r="2" customFormat="false" ht="15" hidden="false" customHeight="true" outlineLevel="0" collapsed="false">
      <c r="B2" s="44" t="s">
        <v>80</v>
      </c>
    </row>
    <row r="4" customFormat="false" ht="24" hidden="false" customHeight="true" outlineLevel="0" collapsed="false">
      <c r="B4" s="31" t="s">
        <v>81</v>
      </c>
      <c r="C4" s="31" t="s">
        <v>82</v>
      </c>
    </row>
    <row r="5" customFormat="false" ht="63.75" hidden="false" customHeight="true" outlineLevel="0" collapsed="false">
      <c r="B5" s="45" t="s">
        <v>83</v>
      </c>
      <c r="C5" s="46" t="s">
        <v>84</v>
      </c>
    </row>
    <row r="6" customFormat="false" ht="63.75" hidden="false" customHeight="true" outlineLevel="0" collapsed="false">
      <c r="B6" s="45" t="s">
        <v>85</v>
      </c>
      <c r="C6" s="46" t="s">
        <v>86</v>
      </c>
    </row>
    <row r="7" customFormat="false" ht="63.75" hidden="false" customHeight="true" outlineLevel="0" collapsed="false">
      <c r="B7" s="45" t="s">
        <v>87</v>
      </c>
      <c r="C7" s="46" t="s">
        <v>88</v>
      </c>
    </row>
    <row r="8" customFormat="false" ht="63.75" hidden="false" customHeight="true" outlineLevel="0" collapsed="false">
      <c r="B8" s="45" t="s">
        <v>89</v>
      </c>
      <c r="C8" s="46" t="s">
        <v>90</v>
      </c>
    </row>
    <row r="9" customFormat="false" ht="63.75" hidden="false" customHeight="true" outlineLevel="0" collapsed="false">
      <c r="B9" s="45" t="s">
        <v>52</v>
      </c>
      <c r="C9" s="46" t="s">
        <v>91</v>
      </c>
    </row>
    <row r="10" customFormat="false" ht="63.75" hidden="false" customHeight="true" outlineLevel="0" collapsed="false">
      <c r="B10" s="45" t="s">
        <v>53</v>
      </c>
      <c r="C10" s="46" t="s">
        <v>92</v>
      </c>
    </row>
    <row r="11" customFormat="false" ht="63.75" hidden="false" customHeight="true" outlineLevel="0" collapsed="false">
      <c r="B11" s="45" t="s">
        <v>93</v>
      </c>
      <c r="C11" s="46" t="s">
        <v>94</v>
      </c>
    </row>
    <row r="12" customFormat="false" ht="63.75" hidden="false" customHeight="true" outlineLevel="0" collapsed="false">
      <c r="B12" s="45" t="s">
        <v>55</v>
      </c>
      <c r="C12" s="46" t="s">
        <v>95</v>
      </c>
    </row>
    <row r="13" customFormat="false" ht="63.75" hidden="false" customHeight="true" outlineLevel="0" collapsed="false">
      <c r="B13" s="45" t="s">
        <v>96</v>
      </c>
      <c r="C13" s="46" t="s">
        <v>97</v>
      </c>
    </row>
    <row r="14" customFormat="false" ht="63.75" hidden="false" customHeight="true" outlineLevel="0" collapsed="false">
      <c r="B14" s="45" t="s">
        <v>98</v>
      </c>
      <c r="C14" s="46" t="s">
        <v>99</v>
      </c>
    </row>
    <row r="15" customFormat="false" ht="63.75" hidden="false" customHeight="true" outlineLevel="0" collapsed="false">
      <c r="B15" s="45" t="s">
        <v>100</v>
      </c>
      <c r="C15" s="46" t="s">
        <v>101</v>
      </c>
    </row>
    <row r="16" customFormat="false" ht="63.75" hidden="false" customHeight="true" outlineLevel="0" collapsed="false">
      <c r="B16" s="45" t="s">
        <v>102</v>
      </c>
      <c r="C16" s="46" t="s">
        <v>103</v>
      </c>
    </row>
    <row r="17" customFormat="false" ht="63.75" hidden="false" customHeight="true" outlineLevel="0" collapsed="false">
      <c r="B17" s="45" t="s">
        <v>104</v>
      </c>
      <c r="C17" s="46" t="s">
        <v>105</v>
      </c>
    </row>
    <row r="18" customFormat="false" ht="63.75" hidden="false" customHeight="true" outlineLevel="0" collapsed="false">
      <c r="B18" s="45" t="s">
        <v>61</v>
      </c>
      <c r="C18" s="46" t="s">
        <v>106</v>
      </c>
    </row>
    <row r="19" customFormat="false" ht="63.75" hidden="false" customHeight="true" outlineLevel="0" collapsed="false">
      <c r="B19" s="45" t="s">
        <v>107</v>
      </c>
      <c r="C19" s="46" t="s">
        <v>108</v>
      </c>
    </row>
    <row r="20" customFormat="false" ht="63.75" hidden="false" customHeight="true" outlineLevel="0" collapsed="false">
      <c r="B20" s="45" t="s">
        <v>109</v>
      </c>
      <c r="C20" s="46" t="s">
        <v>110</v>
      </c>
    </row>
    <row r="21" customFormat="false" ht="63.75" hidden="false" customHeight="true" outlineLevel="0" collapsed="false">
      <c r="B21" s="45" t="s">
        <v>68</v>
      </c>
      <c r="C21" s="46" t="s">
        <v>111</v>
      </c>
    </row>
    <row r="22" customFormat="false" ht="63.75" hidden="false" customHeight="true" outlineLevel="0" collapsed="false">
      <c r="B22" s="45" t="s">
        <v>112</v>
      </c>
      <c r="C22" s="46" t="s">
        <v>113</v>
      </c>
    </row>
    <row r="23" customFormat="false" ht="63.75" hidden="false" customHeight="true" outlineLevel="0" collapsed="false">
      <c r="B23" s="45" t="s">
        <v>114</v>
      </c>
      <c r="C23" s="46" t="s">
        <v>115</v>
      </c>
    </row>
    <row r="26" customFormat="false" ht="15" hidden="false" customHeight="true" outlineLevel="0" collapsed="false">
      <c r="B26" s="47" t="s">
        <v>116</v>
      </c>
    </row>
    <row r="27" customFormat="false" ht="15" hidden="false" customHeight="true" outlineLevel="0" collapsed="false">
      <c r="B27" s="48" t="s">
        <v>117</v>
      </c>
      <c r="C27" s="49" t="s">
        <v>118</v>
      </c>
    </row>
    <row r="28" customFormat="false" ht="15" hidden="false" customHeight="true" outlineLevel="0" collapsed="false">
      <c r="B28" s="48" t="s">
        <v>119</v>
      </c>
      <c r="C28" s="49" t="s">
        <v>120</v>
      </c>
    </row>
    <row r="29" customFormat="false" ht="15" hidden="false" customHeight="true" outlineLevel="0" collapsed="false">
      <c r="B29" s="48" t="s">
        <v>121</v>
      </c>
      <c r="C29" s="49" t="s">
        <v>122</v>
      </c>
    </row>
    <row r="30" customFormat="false" ht="15" hidden="false" customHeight="true" outlineLevel="0" collapsed="false">
      <c r="B30" s="48" t="s">
        <v>123</v>
      </c>
      <c r="C30" s="49" t="s">
        <v>120</v>
      </c>
    </row>
    <row r="31" customFormat="false" ht="15" hidden="false" customHeight="true" outlineLevel="0" collapsed="false">
      <c r="B31" s="48" t="s">
        <v>124</v>
      </c>
      <c r="C31" s="49" t="s">
        <v>118</v>
      </c>
    </row>
    <row r="32" customFormat="false" ht="15" hidden="false" customHeight="true" outlineLevel="0" collapsed="false">
      <c r="B32" s="48" t="s">
        <v>125</v>
      </c>
      <c r="C32" s="49" t="s">
        <v>126</v>
      </c>
    </row>
    <row r="33" customFormat="false" ht="15" hidden="false" customHeight="true" outlineLevel="0" collapsed="false">
      <c r="B33" s="48" t="s">
        <v>127</v>
      </c>
      <c r="C33" s="49" t="s">
        <v>128</v>
      </c>
    </row>
    <row r="34" customFormat="false" ht="15" hidden="false" customHeight="true" outlineLevel="0" collapsed="false">
      <c r="B34" s="1" t="s">
        <v>129</v>
      </c>
      <c r="C34" s="1" t="s">
        <v>130</v>
      </c>
    </row>
    <row r="36" customFormat="false" ht="15" hidden="false" customHeight="true" outlineLevel="0" collapsed="false">
      <c r="B36" s="50" t="s">
        <v>15</v>
      </c>
    </row>
    <row r="37" customFormat="false" ht="60" hidden="false" customHeight="true" outlineLevel="0" collapsed="false">
      <c r="B37" s="51" t="s">
        <v>131</v>
      </c>
      <c r="C37" s="51"/>
    </row>
  </sheetData>
  <mergeCells count="1">
    <mergeCell ref="B37:C3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1" width="30"/>
    <col collapsed="false" customWidth="true" hidden="false" outlineLevel="0" max="2" min="2" style="1" width="14"/>
    <col collapsed="false" customWidth="true" hidden="false" outlineLevel="0" max="3" min="3" style="1" width="16"/>
    <col collapsed="false" customWidth="true" hidden="false" outlineLevel="0" max="4" min="4" style="1" width="22"/>
  </cols>
  <sheetData>
    <row r="1" customFormat="false" ht="17.25" hidden="false" customHeight="true" outlineLevel="0" collapsed="false">
      <c r="A1" s="52" t="s">
        <v>132</v>
      </c>
    </row>
    <row r="2" customFormat="false" ht="42" hidden="false" customHeight="true" outlineLevel="0" collapsed="false">
      <c r="A2" s="53" t="s">
        <v>133</v>
      </c>
    </row>
    <row r="4" customFormat="false" ht="15" hidden="false" customHeight="true" outlineLevel="0" collapsed="false">
      <c r="A4" s="54" t="s">
        <v>134</v>
      </c>
      <c r="B4" s="54" t="s">
        <v>49</v>
      </c>
      <c r="C4" s="54" t="s">
        <v>135</v>
      </c>
      <c r="D4" s="54" t="s">
        <v>136</v>
      </c>
    </row>
    <row r="5" customFormat="false" ht="15" hidden="false" customHeight="true" outlineLevel="0" collapsed="false">
      <c r="A5" s="55" t="s">
        <v>137</v>
      </c>
      <c r="B5" s="56" t="n">
        <v>0</v>
      </c>
      <c r="C5" s="55" t="s">
        <v>138</v>
      </c>
      <c r="D5" s="57" t="s">
        <v>138</v>
      </c>
    </row>
    <row r="6" customFormat="false" ht="15" hidden="false" customHeight="true" outlineLevel="0" collapsed="false">
      <c r="A6" s="55" t="s">
        <v>139</v>
      </c>
      <c r="B6" s="56" t="n">
        <v>0</v>
      </c>
      <c r="C6" s="55" t="s">
        <v>138</v>
      </c>
      <c r="D6" s="57" t="s">
        <v>138</v>
      </c>
    </row>
    <row r="7" customFormat="false" ht="15" hidden="false" customHeight="true" outlineLevel="0" collapsed="false">
      <c r="A7" s="55" t="s">
        <v>140</v>
      </c>
      <c r="B7" s="56" t="n">
        <v>0</v>
      </c>
      <c r="C7" s="55" t="s">
        <v>138</v>
      </c>
      <c r="D7" s="57" t="s">
        <v>138</v>
      </c>
    </row>
    <row r="8" customFormat="false" ht="15" hidden="false" customHeight="true" outlineLevel="0" collapsed="false">
      <c r="A8" s="55" t="s">
        <v>141</v>
      </c>
      <c r="B8" s="56" t="n">
        <v>0</v>
      </c>
      <c r="C8" s="55" t="s">
        <v>142</v>
      </c>
      <c r="D8" s="57" t="s">
        <v>142</v>
      </c>
    </row>
    <row r="10" customFormat="false" ht="15" hidden="false" customHeight="true" outlineLevel="0" collapsed="false">
      <c r="A10" s="58" t="s">
        <v>143</v>
      </c>
    </row>
    <row r="11" customFormat="false" ht="15" hidden="false" customHeight="true" outlineLevel="0" collapsed="false">
      <c r="A11" s="54" t="s">
        <v>144</v>
      </c>
      <c r="B11" s="54" t="s">
        <v>145</v>
      </c>
      <c r="C11" s="54" t="s">
        <v>146</v>
      </c>
    </row>
    <row r="12" customFormat="false" ht="15" hidden="false" customHeight="true" outlineLevel="0" collapsed="false">
      <c r="A12" s="55" t="s">
        <v>147</v>
      </c>
      <c r="B12" s="59" t="n">
        <f aca="false">'Your Company'!B24</f>
        <v>0</v>
      </c>
      <c r="C12" s="59" t="n">
        <f aca="false">'Your Company'!B24 + IF(D5="Financing",B5,0) - IF(D6="Investing",B6,0) - IF(D7="Investing",B7,0) - IF(D8="Operating",B8,0)</f>
        <v>0</v>
      </c>
    </row>
    <row r="13" customFormat="false" ht="15" hidden="false" customHeight="true" outlineLevel="0" collapsed="false">
      <c r="A13" s="55" t="s">
        <v>148</v>
      </c>
      <c r="B13" s="59" t="n">
        <f aca="false">'Your Company'!B28</f>
        <v>0</v>
      </c>
      <c r="C13" s="59" t="n">
        <f aca="false">'Your Company'!B28 + IF(D6="Investing",B6,0) + IF(D7="Investing",B7,0)</f>
        <v>0</v>
      </c>
    </row>
    <row r="14" customFormat="false" ht="15" hidden="false" customHeight="true" outlineLevel="0" collapsed="false">
      <c r="A14" s="55" t="s">
        <v>149</v>
      </c>
      <c r="B14" s="59" t="n">
        <f aca="false">'Your Company'!B33</f>
        <v>0</v>
      </c>
      <c r="C14" s="59" t="n">
        <f aca="false">'Your Company'!B33 - IF(D5="Financing",B5,0) + IF(D8="Operating",B8,0)</f>
        <v>0</v>
      </c>
    </row>
    <row r="15" customFormat="false" ht="15" hidden="false" customHeight="true" outlineLevel="0" collapsed="false">
      <c r="A15" s="60" t="s">
        <v>150</v>
      </c>
      <c r="B15" s="61" t="n">
        <f aca="false">B12+B13+B14</f>
        <v>0</v>
      </c>
      <c r="C15" s="61" t="n">
        <f aca="false">C12+C13+C14</f>
        <v>0</v>
      </c>
    </row>
    <row r="16" customFormat="false" ht="15" hidden="false" customHeight="true" outlineLevel="0" collapsed="false">
      <c r="A16" s="55" t="s">
        <v>151</v>
      </c>
      <c r="B16" s="55"/>
      <c r="C16" s="59" t="n">
        <f aca="false">C15-B15</f>
        <v>0</v>
      </c>
    </row>
    <row r="18" customFormat="false" ht="54" hidden="false" customHeight="true" outlineLevel="0" collapsed="false">
      <c r="A18" s="53" t="s">
        <v>152</v>
      </c>
    </row>
  </sheetData>
  <dataValidations count="3">
    <dataValidation allowBlank="false" errorStyle="stop" operator="between" showDropDown="false" showErrorMessage="false" showInputMessage="false" sqref="D5" type="list">
      <formula1>"Operating,Financing"</formula1>
      <formula2>0</formula2>
    </dataValidation>
    <dataValidation allowBlank="false" errorStyle="stop" operator="between" showDropDown="false" showErrorMessage="false" showInputMessage="false" sqref="D6:D7" type="list">
      <formula1>"Operating,Investing"</formula1>
      <formula2>0</formula2>
    </dataValidation>
    <dataValidation allowBlank="false" errorStyle="stop" operator="between" showDropDown="false" showErrorMessage="false" showInputMessage="false" sqref="D8" type="list">
      <formula1>"Financing,Operating"</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1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2"/>
    <col collapsed="false" customWidth="true" hidden="false" outlineLevel="0" max="7" min="2" style="0" width="13"/>
  </cols>
  <sheetData>
    <row r="1" customFormat="false" ht="19.7" hidden="false" customHeight="false" outlineLevel="0" collapsed="false">
      <c r="A1" s="62" t="s">
        <v>153</v>
      </c>
    </row>
    <row r="2" customFormat="false" ht="42" hidden="false" customHeight="true" outlineLevel="0" collapsed="false">
      <c r="A2" s="63" t="s">
        <v>154</v>
      </c>
      <c r="B2" s="63"/>
      <c r="C2" s="63"/>
      <c r="D2" s="63"/>
      <c r="E2" s="63"/>
      <c r="F2" s="63"/>
      <c r="G2" s="63"/>
    </row>
    <row r="4" customFormat="false" ht="15" hidden="false" customHeight="false" outlineLevel="0" collapsed="false">
      <c r="A4" s="64" t="s">
        <v>155</v>
      </c>
      <c r="B4" s="65" t="s">
        <v>156</v>
      </c>
      <c r="C4" s="65" t="s">
        <v>157</v>
      </c>
      <c r="D4" s="65" t="s">
        <v>158</v>
      </c>
      <c r="E4" s="65" t="s">
        <v>159</v>
      </c>
      <c r="F4" s="65" t="s">
        <v>160</v>
      </c>
      <c r="G4" s="65" t="s">
        <v>161</v>
      </c>
    </row>
    <row r="5" customFormat="false" ht="15" hidden="false" customHeight="false" outlineLevel="0" collapsed="false">
      <c r="A5" s="66" t="s">
        <v>162</v>
      </c>
      <c r="B5" s="67"/>
      <c r="C5" s="67"/>
      <c r="D5" s="67"/>
      <c r="E5" s="68" t="n">
        <f aca="false">'Your Company'!B24</f>
        <v>0</v>
      </c>
      <c r="F5" s="67"/>
      <c r="G5" s="69" t="n">
        <f aca="false">SUM(B5:F5)</f>
        <v>0</v>
      </c>
    </row>
    <row r="6" customFormat="false" ht="15" hidden="false" customHeight="false" outlineLevel="0" collapsed="false">
      <c r="A6" s="66" t="s">
        <v>163</v>
      </c>
      <c r="B6" s="67"/>
      <c r="C6" s="67"/>
      <c r="D6" s="67"/>
      <c r="E6" s="68" t="n">
        <f aca="false">'Your Company'!B28</f>
        <v>0</v>
      </c>
      <c r="F6" s="67"/>
      <c r="G6" s="69" t="n">
        <f aca="false">SUM(B6:F6)</f>
        <v>0</v>
      </c>
    </row>
    <row r="7" customFormat="false" ht="15" hidden="false" customHeight="false" outlineLevel="0" collapsed="false">
      <c r="A7" s="66" t="s">
        <v>164</v>
      </c>
      <c r="B7" s="67"/>
      <c r="C7" s="67"/>
      <c r="D7" s="67"/>
      <c r="E7" s="68" t="n">
        <f aca="false">'Your Company'!B33</f>
        <v>0</v>
      </c>
      <c r="F7" s="67"/>
      <c r="G7" s="69" t="n">
        <f aca="false">SUM(B7:F7)</f>
        <v>0</v>
      </c>
    </row>
    <row r="8" customFormat="false" ht="15" hidden="false" customHeight="false" outlineLevel="0" collapsed="false">
      <c r="A8" s="66" t="s">
        <v>165</v>
      </c>
      <c r="B8" s="69" t="n">
        <f aca="false">B5+B6+B7</f>
        <v>0</v>
      </c>
      <c r="C8" s="69" t="n">
        <f aca="false">C5+C6+C7</f>
        <v>0</v>
      </c>
      <c r="D8" s="69" t="n">
        <f aca="false">D5+D6+D7</f>
        <v>0</v>
      </c>
      <c r="E8" s="69" t="n">
        <f aca="false">E5+E6+E7</f>
        <v>0</v>
      </c>
      <c r="F8" s="69" t="n">
        <f aca="false">F5+F6+F7</f>
        <v>0</v>
      </c>
      <c r="G8" s="70" t="n">
        <f aca="false">SUM(B8:F8)</f>
        <v>0</v>
      </c>
    </row>
    <row r="9" customFormat="false" ht="15" hidden="false" customHeight="false" outlineLevel="0" collapsed="false">
      <c r="A9" s="66" t="s">
        <v>166</v>
      </c>
      <c r="B9" s="67"/>
      <c r="C9" s="67"/>
      <c r="D9" s="67"/>
      <c r="E9" s="67"/>
      <c r="F9" s="67"/>
      <c r="G9" s="69" t="n">
        <f aca="false">SUM(B9:F9)</f>
        <v>0</v>
      </c>
    </row>
    <row r="10" customFormat="false" ht="15" hidden="false" customHeight="false" outlineLevel="0" collapsed="false">
      <c r="A10" s="66" t="s">
        <v>167</v>
      </c>
      <c r="B10" s="71" t="n">
        <f aca="false">B8+B9</f>
        <v>0</v>
      </c>
      <c r="C10" s="71" t="n">
        <f aca="false">C8+C9</f>
        <v>0</v>
      </c>
      <c r="D10" s="71" t="n">
        <f aca="false">D8+D9</f>
        <v>0</v>
      </c>
      <c r="E10" s="71" t="n">
        <f aca="false">E8+E9</f>
        <v>0</v>
      </c>
      <c r="F10" s="71" t="n">
        <f aca="false">F8+F9</f>
        <v>0</v>
      </c>
      <c r="G10" s="71" t="n">
        <f aca="false">SUM(B10:F10)</f>
        <v>0</v>
      </c>
    </row>
    <row r="11" customFormat="false" ht="15" hidden="false" customHeight="false" outlineLevel="0" collapsed="false">
      <c r="A11" s="66" t="s">
        <v>168</v>
      </c>
      <c r="B11" s="67"/>
      <c r="C11" s="67"/>
      <c r="D11" s="67"/>
      <c r="E11" s="68" t="n">
        <f aca="false">'Your Company'!C5</f>
        <v>0</v>
      </c>
      <c r="F11" s="67"/>
      <c r="G11" s="69" t="n">
        <f aca="false">SUM(B11:F11)</f>
        <v>0</v>
      </c>
    </row>
    <row r="12" customFormat="false" ht="15" hidden="false" customHeight="false" outlineLevel="0" collapsed="false">
      <c r="A12" s="66" t="s">
        <v>169</v>
      </c>
      <c r="B12" s="71" t="n">
        <f aca="false">B11+B10</f>
        <v>0</v>
      </c>
      <c r="C12" s="71" t="n">
        <f aca="false">C11+C10</f>
        <v>0</v>
      </c>
      <c r="D12" s="71" t="n">
        <f aca="false">D11+D10</f>
        <v>0</v>
      </c>
      <c r="E12" s="71" t="n">
        <f aca="false">E11+E10</f>
        <v>0</v>
      </c>
      <c r="F12" s="71" t="n">
        <f aca="false">F11+F10</f>
        <v>0</v>
      </c>
      <c r="G12" s="71" t="n">
        <f aca="false">SUM(B12:F12)</f>
        <v>0</v>
      </c>
    </row>
    <row r="14" customFormat="false" ht="15" hidden="false" customHeight="false" outlineLevel="0" collapsed="false">
      <c r="A14" s="72" t="s">
        <v>170</v>
      </c>
      <c r="G14" s="73" t="n">
        <f aca="false">G10-(B10+C10+D10+E10+F10)</f>
        <v>0</v>
      </c>
    </row>
    <row r="15" customFormat="false" ht="15" hidden="false" customHeight="true" outlineLevel="0" collapsed="false">
      <c r="A15" s="74" t="s">
        <v>171</v>
      </c>
      <c r="B15" s="74"/>
      <c r="C15" s="74"/>
      <c r="D15" s="74"/>
      <c r="E15" s="74"/>
      <c r="F15" s="74"/>
      <c r="G15" s="74"/>
    </row>
    <row r="16" customFormat="false" ht="15" hidden="false" customHeight="false" outlineLevel="0" collapsed="false">
      <c r="A16" s="74"/>
      <c r="B16" s="74"/>
      <c r="C16" s="74"/>
      <c r="D16" s="74"/>
      <c r="E16" s="74"/>
      <c r="F16" s="74"/>
      <c r="G16" s="74"/>
    </row>
    <row r="17" customFormat="false" ht="15" hidden="false" customHeight="false" outlineLevel="0" collapsed="false">
      <c r="A17" s="74"/>
      <c r="B17" s="74"/>
      <c r="C17" s="74"/>
      <c r="D17" s="74"/>
      <c r="E17" s="74"/>
      <c r="F17" s="74"/>
      <c r="G17" s="74"/>
    </row>
  </sheetData>
  <mergeCells count="2">
    <mergeCell ref="A2:G2"/>
    <mergeCell ref="A15:G17"/>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0"/>
    <col collapsed="false" customWidth="true" hidden="false" outlineLevel="0" max="5" min="2" style="0" width="15"/>
  </cols>
  <sheetData>
    <row r="1" customFormat="false" ht="19.7" hidden="false" customHeight="false" outlineLevel="0" collapsed="false">
      <c r="A1" s="62" t="s">
        <v>172</v>
      </c>
    </row>
    <row r="2" customFormat="false" ht="45.75" hidden="false" customHeight="true" outlineLevel="0" collapsed="false">
      <c r="A2" s="63" t="s">
        <v>173</v>
      </c>
      <c r="B2" s="63"/>
      <c r="C2" s="63"/>
      <c r="D2" s="63"/>
      <c r="E2" s="63"/>
    </row>
    <row r="4" customFormat="false" ht="15" hidden="false" customHeight="false" outlineLevel="0" collapsed="false">
      <c r="A4" s="64" t="s">
        <v>174</v>
      </c>
      <c r="B4" s="65" t="s">
        <v>175</v>
      </c>
      <c r="C4" s="65" t="s">
        <v>176</v>
      </c>
      <c r="D4" s="65" t="s">
        <v>177</v>
      </c>
      <c r="E4" s="65" t="s">
        <v>178</v>
      </c>
    </row>
    <row r="5" customFormat="false" ht="15" hidden="false" customHeight="false" outlineLevel="0" collapsed="false">
      <c r="A5" s="66" t="s">
        <v>179</v>
      </c>
      <c r="B5" s="68" t="n">
        <f aca="false">'Your Company'!Q5</f>
        <v>0</v>
      </c>
      <c r="C5" s="67"/>
      <c r="D5" s="67"/>
      <c r="E5" s="69" t="n">
        <f aca="false">B5+C5+D5</f>
        <v>0</v>
      </c>
    </row>
    <row r="6" customFormat="false" ht="15" hidden="false" customHeight="false" outlineLevel="0" collapsed="false">
      <c r="A6" s="66" t="s">
        <v>180</v>
      </c>
      <c r="B6" s="68" t="n">
        <f aca="false">'Your Company'!R5</f>
        <v>0</v>
      </c>
      <c r="C6" s="67"/>
      <c r="D6" s="67"/>
      <c r="E6" s="69" t="n">
        <f aca="false">B6+C6+D6</f>
        <v>0</v>
      </c>
    </row>
    <row r="7" customFormat="false" ht="15" hidden="false" customHeight="false" outlineLevel="0" collapsed="false">
      <c r="A7" s="66" t="s">
        <v>181</v>
      </c>
      <c r="B7" s="67"/>
      <c r="C7" s="67"/>
      <c r="D7" s="67"/>
      <c r="E7" s="69" t="n">
        <f aca="false">B7+C7+D7</f>
        <v>0</v>
      </c>
    </row>
    <row r="8" customFormat="false" ht="15" hidden="false" customHeight="false" outlineLevel="0" collapsed="false">
      <c r="A8" s="4" t="s">
        <v>182</v>
      </c>
      <c r="B8" s="71" t="n">
        <f aca="false">SUM(B5:B7)</f>
        <v>0</v>
      </c>
      <c r="C8" s="71" t="n">
        <f aca="false">SUM(C5:C7)</f>
        <v>0</v>
      </c>
      <c r="D8" s="71" t="n">
        <f aca="false">SUM(D5:D7)</f>
        <v>0</v>
      </c>
      <c r="E8" s="71" t="n">
        <f aca="false">SUM(E5:E7)</f>
        <v>0</v>
      </c>
    </row>
    <row r="10" customFormat="false" ht="15" hidden="false" customHeight="false" outlineLevel="0" collapsed="false">
      <c r="A10" s="75" t="s">
        <v>183</v>
      </c>
    </row>
    <row r="11" customFormat="false" ht="15" hidden="false" customHeight="false" outlineLevel="0" collapsed="false">
      <c r="A11" s="64" t="s">
        <v>174</v>
      </c>
      <c r="B11" s="65" t="s">
        <v>175</v>
      </c>
      <c r="E11" s="65" t="s">
        <v>178</v>
      </c>
    </row>
    <row r="12" customFormat="false" ht="15" hidden="false" customHeight="false" outlineLevel="0" collapsed="false">
      <c r="A12" s="66" t="s">
        <v>184</v>
      </c>
      <c r="B12" s="69" t="n">
        <f aca="false">B8</f>
        <v>0</v>
      </c>
      <c r="E12" s="69" t="n">
        <f aca="false">E8</f>
        <v>0</v>
      </c>
    </row>
    <row r="13" customFormat="false" ht="15" hidden="false" customHeight="false" outlineLevel="0" collapsed="false">
      <c r="A13" s="66" t="s">
        <v>185</v>
      </c>
      <c r="B13" s="68" t="n">
        <f aca="false">-'Your Company'!C5</f>
        <v>-0</v>
      </c>
      <c r="E13" s="68" t="n">
        <f aca="false">-'Your Company'!C6</f>
        <v>-0</v>
      </c>
    </row>
    <row r="14" customFormat="false" ht="15" hidden="false" customHeight="false" outlineLevel="0" collapsed="false">
      <c r="A14" s="4" t="s">
        <v>183</v>
      </c>
      <c r="B14" s="71" t="n">
        <f aca="false">B12+B13</f>
        <v>0</v>
      </c>
      <c r="E14" s="71" t="n">
        <f aca="false">E12+E13</f>
        <v>0</v>
      </c>
    </row>
    <row r="16" customFormat="false" ht="15" hidden="false" customHeight="false" outlineLevel="0" collapsed="false">
      <c r="A16" s="72" t="s">
        <v>186</v>
      </c>
      <c r="E16" s="73" t="n">
        <f aca="false">E8-(('Your Company'!Q6)+('Your Company'!R6)+E7)</f>
        <v>0</v>
      </c>
    </row>
    <row r="18" customFormat="false" ht="15" hidden="false" customHeight="true" outlineLevel="0" collapsed="false">
      <c r="A18" s="74" t="s">
        <v>187</v>
      </c>
      <c r="B18" s="74"/>
      <c r="C18" s="74"/>
      <c r="D18" s="74"/>
      <c r="E18" s="74"/>
    </row>
    <row r="19" customFormat="false" ht="15" hidden="false" customHeight="false" outlineLevel="0" collapsed="false">
      <c r="A19" s="74"/>
      <c r="B19" s="74"/>
      <c r="C19" s="74"/>
      <c r="D19" s="74"/>
      <c r="E19" s="74"/>
    </row>
    <row r="20" customFormat="false" ht="15" hidden="false" customHeight="false" outlineLevel="0" collapsed="false">
      <c r="A20" s="74"/>
      <c r="B20" s="74"/>
      <c r="C20" s="74"/>
      <c r="D20" s="74"/>
      <c r="E20" s="74"/>
    </row>
  </sheetData>
  <mergeCells count="2">
    <mergeCell ref="A2:E2"/>
    <mergeCell ref="A18:E20"/>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6"/>
    <col collapsed="false" customWidth="true" hidden="false" outlineLevel="0" max="3" min="2" style="0" width="15"/>
  </cols>
  <sheetData>
    <row r="1" customFormat="false" ht="19.7" hidden="false" customHeight="false" outlineLevel="0" collapsed="false">
      <c r="A1" s="62" t="s">
        <v>188</v>
      </c>
    </row>
    <row r="2" customFormat="false" ht="33.75" hidden="false" customHeight="true" outlineLevel="0" collapsed="false">
      <c r="A2" s="63" t="s">
        <v>189</v>
      </c>
      <c r="B2" s="63"/>
      <c r="C2" s="63"/>
    </row>
    <row r="4" customFormat="false" ht="15" hidden="false" customHeight="false" outlineLevel="0" collapsed="false">
      <c r="A4" s="64" t="s">
        <v>190</v>
      </c>
      <c r="C4" s="65" t="s">
        <v>49</v>
      </c>
    </row>
    <row r="5" customFormat="false" ht="15" hidden="false" customHeight="false" outlineLevel="0" collapsed="false">
      <c r="A5" s="66" t="s">
        <v>191</v>
      </c>
      <c r="C5" s="67"/>
    </row>
    <row r="6" customFormat="false" ht="15" hidden="false" customHeight="false" outlineLevel="0" collapsed="false">
      <c r="A6" s="66" t="s">
        <v>192</v>
      </c>
      <c r="C6" s="67"/>
    </row>
    <row r="7" customFormat="false" ht="15" hidden="false" customHeight="false" outlineLevel="0" collapsed="false">
      <c r="A7" s="66" t="s">
        <v>193</v>
      </c>
      <c r="C7" s="67"/>
    </row>
    <row r="8" customFormat="false" ht="15" hidden="false" customHeight="false" outlineLevel="0" collapsed="false">
      <c r="A8" s="66" t="s">
        <v>194</v>
      </c>
      <c r="C8" s="70" t="n">
        <f aca="false">SUM(C5:C7)</f>
        <v>0</v>
      </c>
    </row>
    <row r="9" customFormat="false" ht="15" hidden="false" customHeight="false" outlineLevel="0" collapsed="false">
      <c r="A9" s="66" t="s">
        <v>137</v>
      </c>
      <c r="C9" s="67"/>
    </row>
    <row r="10" customFormat="false" ht="15" hidden="false" customHeight="false" outlineLevel="0" collapsed="false">
      <c r="A10" s="66" t="s">
        <v>195</v>
      </c>
      <c r="C10" s="67"/>
    </row>
    <row r="11" customFormat="false" ht="15" hidden="false" customHeight="false" outlineLevel="0" collapsed="false">
      <c r="A11" s="66" t="s">
        <v>196</v>
      </c>
      <c r="C11" s="71" t="n">
        <f aca="false">C8+SUM(C9:C10)</f>
        <v>0</v>
      </c>
    </row>
    <row r="13" customFormat="false" ht="15" hidden="false" customHeight="false" outlineLevel="0" collapsed="false">
      <c r="A13" s="66" t="s">
        <v>197</v>
      </c>
      <c r="C13" s="68" t="n">
        <f aca="false">'Your Company'!B24</f>
        <v>0</v>
      </c>
    </row>
    <row r="14" customFormat="false" ht="15" hidden="false" customHeight="false" outlineLevel="0" collapsed="false">
      <c r="A14" s="72" t="s">
        <v>198</v>
      </c>
      <c r="C14" s="73" t="n">
        <f aca="false">C11-C13</f>
        <v>0</v>
      </c>
    </row>
    <row r="16" customFormat="false" ht="15" hidden="false" customHeight="true" outlineLevel="0" collapsed="false">
      <c r="A16" s="74" t="s">
        <v>199</v>
      </c>
      <c r="B16" s="74"/>
      <c r="C16" s="74"/>
    </row>
    <row r="17" customFormat="false" ht="15" hidden="false" customHeight="false" outlineLevel="0" collapsed="false">
      <c r="A17" s="74"/>
      <c r="B17" s="74"/>
      <c r="C17" s="74"/>
    </row>
    <row r="18" customFormat="false" ht="15" hidden="false" customHeight="false" outlineLevel="0" collapsed="false">
      <c r="A18" s="74"/>
      <c r="B18" s="74"/>
      <c r="C18" s="74"/>
    </row>
  </sheetData>
  <mergeCells count="2">
    <mergeCell ref="A2:C2"/>
    <mergeCell ref="A16:C1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customHeight="false" zeroHeight="false" outlineLevelRow="0" outlineLevelCol="0"/>
  <cols>
    <col collapsed="false" customWidth="true" hidden="false" outlineLevel="0" max="1" min="1" style="0" width="48"/>
    <col collapsed="false" customWidth="true" hidden="false" outlineLevel="0" max="3" min="2" style="0" width="15"/>
  </cols>
  <sheetData>
    <row r="1" customFormat="false" ht="19.7" hidden="false" customHeight="false" outlineLevel="0" collapsed="false">
      <c r="A1" s="62" t="s">
        <v>200</v>
      </c>
    </row>
    <row r="3" customFormat="false" ht="15" hidden="false" customHeight="false" outlineLevel="0" collapsed="false">
      <c r="A3" s="75" t="s">
        <v>201</v>
      </c>
    </row>
    <row r="4" customFormat="false" ht="15" hidden="false" customHeight="false" outlineLevel="0" collapsed="false">
      <c r="A4" s="64" t="s">
        <v>174</v>
      </c>
      <c r="C4" s="65" t="s">
        <v>49</v>
      </c>
    </row>
    <row r="5" customFormat="false" ht="15" hidden="false" customHeight="false" outlineLevel="0" collapsed="false">
      <c r="A5" s="66" t="s">
        <v>202</v>
      </c>
      <c r="C5" s="67"/>
    </row>
    <row r="6" customFormat="false" ht="15" hidden="false" customHeight="false" outlineLevel="0" collapsed="false">
      <c r="A6" s="66" t="s">
        <v>203</v>
      </c>
      <c r="C6" s="67"/>
    </row>
    <row r="7" customFormat="false" ht="15" hidden="false" customHeight="false" outlineLevel="0" collapsed="false">
      <c r="A7" s="66" t="s">
        <v>204</v>
      </c>
      <c r="C7" s="67"/>
    </row>
    <row r="8" customFormat="false" ht="15" hidden="false" customHeight="false" outlineLevel="0" collapsed="false">
      <c r="A8" s="66" t="s">
        <v>205</v>
      </c>
      <c r="C8" s="71" t="n">
        <f aca="false">SUM(C5:C7)</f>
        <v>0</v>
      </c>
    </row>
    <row r="9" customFormat="false" ht="15" hidden="false" customHeight="false" outlineLevel="0" collapsed="false">
      <c r="A9" s="66" t="s">
        <v>206</v>
      </c>
      <c r="C9" s="68" t="n">
        <f aca="false">'Your Company'!C6</f>
        <v>0</v>
      </c>
    </row>
    <row r="11" customFormat="false" ht="15" hidden="false" customHeight="true" outlineLevel="0" collapsed="false">
      <c r="A11" s="74" t="s">
        <v>207</v>
      </c>
      <c r="B11" s="74"/>
      <c r="C11" s="74"/>
    </row>
    <row r="12" customFormat="false" ht="15" hidden="false" customHeight="false" outlineLevel="0" collapsed="false">
      <c r="A12" s="74"/>
      <c r="B12" s="74"/>
      <c r="C12" s="74"/>
    </row>
    <row r="13" customFormat="false" ht="15" hidden="false" customHeight="false" outlineLevel="0" collapsed="false">
      <c r="A13" s="74"/>
      <c r="B13" s="74"/>
      <c r="C13" s="74"/>
    </row>
    <row r="15" customFormat="false" ht="15" hidden="false" customHeight="false" outlineLevel="0" collapsed="false">
      <c r="A15" s="75" t="s">
        <v>208</v>
      </c>
    </row>
    <row r="16" customFormat="false" ht="15" hidden="false" customHeight="false" outlineLevel="0" collapsed="false">
      <c r="A16" s="64" t="s">
        <v>81</v>
      </c>
      <c r="C16" s="65" t="s">
        <v>49</v>
      </c>
    </row>
    <row r="17" customFormat="false" ht="15" hidden="false" customHeight="false" outlineLevel="0" collapsed="false">
      <c r="A17" s="66" t="s">
        <v>209</v>
      </c>
      <c r="C17" s="67"/>
    </row>
    <row r="18" customFormat="false" ht="15" hidden="false" customHeight="false" outlineLevel="0" collapsed="false">
      <c r="A18" s="66" t="s">
        <v>210</v>
      </c>
      <c r="C18" s="67"/>
    </row>
    <row r="19" customFormat="false" ht="15" hidden="false" customHeight="false" outlineLevel="0" collapsed="false">
      <c r="A19" s="66" t="s">
        <v>211</v>
      </c>
      <c r="C19" s="71" t="n">
        <f aca="false">SUM(C17:C18)</f>
        <v>0</v>
      </c>
    </row>
    <row r="21" customFormat="false" ht="15" hidden="false" customHeight="false" outlineLevel="0" collapsed="false">
      <c r="A21" s="75" t="s">
        <v>212</v>
      </c>
    </row>
    <row r="22" customFormat="false" ht="15" hidden="false" customHeight="false" outlineLevel="0" collapsed="false">
      <c r="A22" s="64" t="s">
        <v>81</v>
      </c>
      <c r="C22" s="65" t="s">
        <v>49</v>
      </c>
    </row>
    <row r="23" customFormat="false" ht="15" hidden="false" customHeight="false" outlineLevel="0" collapsed="false">
      <c r="A23" s="66" t="s">
        <v>213</v>
      </c>
      <c r="C23" s="67"/>
    </row>
    <row r="24" customFormat="false" ht="15" hidden="false" customHeight="false" outlineLevel="0" collapsed="false">
      <c r="A24" s="66" t="s">
        <v>214</v>
      </c>
      <c r="C24" s="67"/>
    </row>
    <row r="25" customFormat="false" ht="15" hidden="false" customHeight="false" outlineLevel="0" collapsed="false">
      <c r="A25" s="66" t="s">
        <v>215</v>
      </c>
      <c r="C25" s="71" t="n">
        <f aca="false">SUM(C23:C24)</f>
        <v>0</v>
      </c>
    </row>
    <row r="27" customFormat="false" ht="15" hidden="false" customHeight="true" outlineLevel="0" collapsed="false">
      <c r="A27" s="74" t="s">
        <v>216</v>
      </c>
      <c r="B27" s="74"/>
      <c r="C27" s="74"/>
    </row>
    <row r="28" customFormat="false" ht="15" hidden="false" customHeight="false" outlineLevel="0" collapsed="false">
      <c r="A28" s="74"/>
      <c r="B28" s="74"/>
      <c r="C28" s="74"/>
    </row>
    <row r="29" customFormat="false" ht="15" hidden="false" customHeight="false" outlineLevel="0" collapsed="false">
      <c r="A29" s="74"/>
      <c r="B29" s="74"/>
      <c r="C29" s="74"/>
    </row>
  </sheetData>
  <mergeCells count="2">
    <mergeCell ref="A11:C13"/>
    <mergeCell ref="A27:C29"/>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LibreOffice/26.2.2.2$Linux_X86_64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2026-06-07T19:16:43Z</dcterms:created>
  <dc:creator>openpyxl</dc:creator>
  <dc:description/>
  <dc:language>en-US</dc:language>
  <cp:lastModifiedBy/>
  <dcterms:modified xsi:type="dcterms:W3CDTF">2026-06-08T12:56:25Z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